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dfe35e283a029c6a/Documenten/Dalton/Daltonspiegel/"/>
    </mc:Choice>
  </mc:AlternateContent>
  <xr:revisionPtr revIDLastSave="9" documentId="8_{53290F94-E8FB-4280-8E7F-A345E2DF0EF2}" xr6:coauthVersionLast="47" xr6:coauthVersionMax="47" xr10:uidLastSave="{7795ACE2-DDF9-48E4-A220-9428CA45ADBD}"/>
  <bookViews>
    <workbookView xWindow="12" yWindow="12" windowWidth="23016" windowHeight="12216" activeTab="3" xr2:uid="{00000000-000D-0000-FFFF-FFFF00000000}"/>
  </bookViews>
  <sheets>
    <sheet name="0. Gebruiksaanwijzing" sheetId="1" r:id="rId1"/>
    <sheet name="1. Leerkracht" sheetId="2" r:id="rId2"/>
    <sheet name="2. Collega" sheetId="3" r:id="rId3"/>
    <sheet name="3. Spinnenweb" sheetId="4" r:id="rId4"/>
  </sheets>
  <definedNames>
    <definedName name="_xlnm.Print_Area" localSheetId="3">'3. Spinnenweb'!$A$1:$F$50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jnkWify1J7u1f2hLlLVOBJg9vzag=="/>
    </ext>
  </extLst>
</workbook>
</file>

<file path=xl/calcChain.xml><?xml version="1.0" encoding="utf-8"?>
<calcChain xmlns="http://schemas.openxmlformats.org/spreadsheetml/2006/main">
  <c r="A32" i="4" l="1"/>
  <c r="A31" i="4" l="1"/>
  <c r="A30" i="4"/>
  <c r="A29" i="4"/>
  <c r="A28" i="4"/>
  <c r="P57" i="3"/>
  <c r="O57" i="3"/>
  <c r="N57" i="3"/>
  <c r="M57" i="3"/>
  <c r="L57" i="3"/>
  <c r="P56" i="3"/>
  <c r="O56" i="3"/>
  <c r="N56" i="3"/>
  <c r="M56" i="3"/>
  <c r="L56" i="3"/>
  <c r="P55" i="3"/>
  <c r="O55" i="3"/>
  <c r="N55" i="3"/>
  <c r="M55" i="3"/>
  <c r="L55" i="3"/>
  <c r="P54" i="3"/>
  <c r="O54" i="3"/>
  <c r="N54" i="3"/>
  <c r="M54" i="3"/>
  <c r="L54" i="3"/>
  <c r="P53" i="3"/>
  <c r="O53" i="3"/>
  <c r="N53" i="3"/>
  <c r="M53" i="3"/>
  <c r="L53" i="3"/>
  <c r="P52" i="3"/>
  <c r="O52" i="3"/>
  <c r="N52" i="3"/>
  <c r="M52" i="3"/>
  <c r="L52" i="3"/>
  <c r="P51" i="3"/>
  <c r="O51" i="3"/>
  <c r="N51" i="3"/>
  <c r="M51" i="3"/>
  <c r="L51" i="3"/>
  <c r="P47" i="3"/>
  <c r="O47" i="3"/>
  <c r="N47" i="3"/>
  <c r="M47" i="3"/>
  <c r="L47" i="3"/>
  <c r="P46" i="3"/>
  <c r="O46" i="3"/>
  <c r="N46" i="3"/>
  <c r="M46" i="3"/>
  <c r="L46" i="3"/>
  <c r="P45" i="3"/>
  <c r="O45" i="3"/>
  <c r="N45" i="3"/>
  <c r="M45" i="3"/>
  <c r="L45" i="3"/>
  <c r="P44" i="3"/>
  <c r="O44" i="3"/>
  <c r="N44" i="3"/>
  <c r="M44" i="3"/>
  <c r="L44" i="3"/>
  <c r="P43" i="3"/>
  <c r="O43" i="3"/>
  <c r="N43" i="3"/>
  <c r="M43" i="3"/>
  <c r="L43" i="3"/>
  <c r="P42" i="3"/>
  <c r="O42" i="3"/>
  <c r="N42" i="3"/>
  <c r="M42" i="3"/>
  <c r="L42" i="3"/>
  <c r="P41" i="3"/>
  <c r="O41" i="3"/>
  <c r="N41" i="3"/>
  <c r="M41" i="3"/>
  <c r="L41" i="3"/>
  <c r="P37" i="3"/>
  <c r="O37" i="3"/>
  <c r="N37" i="3"/>
  <c r="M37" i="3"/>
  <c r="L37" i="3"/>
  <c r="P36" i="3"/>
  <c r="O36" i="3"/>
  <c r="N36" i="3"/>
  <c r="M36" i="3"/>
  <c r="L36" i="3"/>
  <c r="P35" i="3"/>
  <c r="O35" i="3"/>
  <c r="N35" i="3"/>
  <c r="M35" i="3"/>
  <c r="L35" i="3"/>
  <c r="P34" i="3"/>
  <c r="O34" i="3"/>
  <c r="N34" i="3"/>
  <c r="M34" i="3"/>
  <c r="L34" i="3"/>
  <c r="P33" i="3"/>
  <c r="O33" i="3"/>
  <c r="N33" i="3"/>
  <c r="M33" i="3"/>
  <c r="L33" i="3"/>
  <c r="P32" i="3"/>
  <c r="O32" i="3"/>
  <c r="N32" i="3"/>
  <c r="M32" i="3"/>
  <c r="L32" i="3"/>
  <c r="P31" i="3"/>
  <c r="O31" i="3"/>
  <c r="N31" i="3"/>
  <c r="M31" i="3"/>
  <c r="L31" i="3"/>
  <c r="P30" i="3"/>
  <c r="O30" i="3"/>
  <c r="N30" i="3"/>
  <c r="M30" i="3"/>
  <c r="L30" i="3"/>
  <c r="P26" i="3"/>
  <c r="O26" i="3"/>
  <c r="N26" i="3"/>
  <c r="M26" i="3"/>
  <c r="L26" i="3"/>
  <c r="P25" i="3"/>
  <c r="O25" i="3"/>
  <c r="N25" i="3"/>
  <c r="M25" i="3"/>
  <c r="L25" i="3"/>
  <c r="P24" i="3"/>
  <c r="O24" i="3"/>
  <c r="N24" i="3"/>
  <c r="M24" i="3"/>
  <c r="L24" i="3"/>
  <c r="P23" i="3"/>
  <c r="O23" i="3"/>
  <c r="N23" i="3"/>
  <c r="M23" i="3"/>
  <c r="L23" i="3"/>
  <c r="P22" i="3"/>
  <c r="O22" i="3"/>
  <c r="N22" i="3"/>
  <c r="M22" i="3"/>
  <c r="L22" i="3"/>
  <c r="P21" i="3"/>
  <c r="O21" i="3"/>
  <c r="N21" i="3"/>
  <c r="M21" i="3"/>
  <c r="L21" i="3"/>
  <c r="P20" i="3"/>
  <c r="O20" i="3"/>
  <c r="N20" i="3"/>
  <c r="M20" i="3"/>
  <c r="L20" i="3"/>
  <c r="P19" i="3"/>
  <c r="O19" i="3"/>
  <c r="N19" i="3"/>
  <c r="M19" i="3"/>
  <c r="L19" i="3"/>
  <c r="P18" i="3"/>
  <c r="O18" i="3"/>
  <c r="N18" i="3"/>
  <c r="M18" i="3"/>
  <c r="L18" i="3"/>
  <c r="P14" i="3"/>
  <c r="O14" i="3"/>
  <c r="N14" i="3"/>
  <c r="M14" i="3"/>
  <c r="L14" i="3"/>
  <c r="P13" i="3"/>
  <c r="O13" i="3"/>
  <c r="N13" i="3"/>
  <c r="M13" i="3"/>
  <c r="L13" i="3"/>
  <c r="P12" i="3"/>
  <c r="O12" i="3"/>
  <c r="N12" i="3"/>
  <c r="M12" i="3"/>
  <c r="L12" i="3"/>
  <c r="P11" i="3"/>
  <c r="O11" i="3"/>
  <c r="N11" i="3"/>
  <c r="M11" i="3"/>
  <c r="L11" i="3"/>
  <c r="P10" i="3"/>
  <c r="O10" i="3"/>
  <c r="N10" i="3"/>
  <c r="M10" i="3"/>
  <c r="L10" i="3"/>
  <c r="P9" i="3"/>
  <c r="O9" i="3"/>
  <c r="N9" i="3"/>
  <c r="M9" i="3"/>
  <c r="L9" i="3"/>
  <c r="P8" i="3"/>
  <c r="O8" i="3"/>
  <c r="N8" i="3"/>
  <c r="M8" i="3"/>
  <c r="L8" i="3"/>
  <c r="P7" i="3"/>
  <c r="O7" i="3"/>
  <c r="N7" i="3"/>
  <c r="M7" i="3"/>
  <c r="L7" i="3"/>
  <c r="P6" i="3"/>
  <c r="O6" i="3"/>
  <c r="N6" i="3"/>
  <c r="M6" i="3"/>
  <c r="L6" i="3"/>
  <c r="P5" i="3"/>
  <c r="O5" i="3"/>
  <c r="N5" i="3"/>
  <c r="M5" i="3"/>
  <c r="L5" i="3"/>
  <c r="P86" i="2"/>
  <c r="O86" i="2"/>
  <c r="N86" i="2"/>
  <c r="M86" i="2"/>
  <c r="L86" i="2"/>
  <c r="P85" i="2"/>
  <c r="O85" i="2"/>
  <c r="N85" i="2"/>
  <c r="M85" i="2"/>
  <c r="L85" i="2"/>
  <c r="P84" i="2"/>
  <c r="O84" i="2"/>
  <c r="N84" i="2"/>
  <c r="M84" i="2"/>
  <c r="L84" i="2"/>
  <c r="P83" i="2"/>
  <c r="O83" i="2"/>
  <c r="N83" i="2"/>
  <c r="M83" i="2"/>
  <c r="L83" i="2"/>
  <c r="P82" i="2"/>
  <c r="O82" i="2"/>
  <c r="N82" i="2"/>
  <c r="M82" i="2"/>
  <c r="L82" i="2"/>
  <c r="P81" i="2"/>
  <c r="O81" i="2"/>
  <c r="N81" i="2"/>
  <c r="M81" i="2"/>
  <c r="L81" i="2"/>
  <c r="P80" i="2"/>
  <c r="O80" i="2"/>
  <c r="N80" i="2"/>
  <c r="M80" i="2"/>
  <c r="L80" i="2"/>
  <c r="P79" i="2"/>
  <c r="O79" i="2"/>
  <c r="N79" i="2"/>
  <c r="M79" i="2"/>
  <c r="L79" i="2"/>
  <c r="P78" i="2"/>
  <c r="O78" i="2"/>
  <c r="N78" i="2"/>
  <c r="M78" i="2"/>
  <c r="L78" i="2"/>
  <c r="P77" i="2"/>
  <c r="O77" i="2"/>
  <c r="N77" i="2"/>
  <c r="M77" i="2"/>
  <c r="L77" i="2"/>
  <c r="P76" i="2"/>
  <c r="O76" i="2"/>
  <c r="N76" i="2"/>
  <c r="M76" i="2"/>
  <c r="L76" i="2"/>
  <c r="P75" i="2"/>
  <c r="O75" i="2"/>
  <c r="N75" i="2"/>
  <c r="M75" i="2"/>
  <c r="L75" i="2"/>
  <c r="P74" i="2"/>
  <c r="O74" i="2"/>
  <c r="N74" i="2"/>
  <c r="M74" i="2"/>
  <c r="L74" i="2"/>
  <c r="P73" i="2"/>
  <c r="O73" i="2"/>
  <c r="N73" i="2"/>
  <c r="M73" i="2"/>
  <c r="L73" i="2"/>
  <c r="P69" i="2"/>
  <c r="O69" i="2"/>
  <c r="N69" i="2"/>
  <c r="M69" i="2"/>
  <c r="L69" i="2"/>
  <c r="P68" i="2"/>
  <c r="O68" i="2"/>
  <c r="N68" i="2"/>
  <c r="M68" i="2"/>
  <c r="L68" i="2"/>
  <c r="P67" i="2"/>
  <c r="O67" i="2"/>
  <c r="N67" i="2"/>
  <c r="M67" i="2"/>
  <c r="L67" i="2"/>
  <c r="P66" i="2"/>
  <c r="O66" i="2"/>
  <c r="N66" i="2"/>
  <c r="M66" i="2"/>
  <c r="L66" i="2"/>
  <c r="P65" i="2"/>
  <c r="O65" i="2"/>
  <c r="N65" i="2"/>
  <c r="M65" i="2"/>
  <c r="L65" i="2"/>
  <c r="P64" i="2"/>
  <c r="O64" i="2"/>
  <c r="N64" i="2"/>
  <c r="M64" i="2"/>
  <c r="L64" i="2"/>
  <c r="P63" i="2"/>
  <c r="O63" i="2"/>
  <c r="N63" i="2"/>
  <c r="M63" i="2"/>
  <c r="L63" i="2"/>
  <c r="P62" i="2"/>
  <c r="O62" i="2"/>
  <c r="N62" i="2"/>
  <c r="M62" i="2"/>
  <c r="L62" i="2"/>
  <c r="P61" i="2"/>
  <c r="O61" i="2"/>
  <c r="N61" i="2"/>
  <c r="M61" i="2"/>
  <c r="L61" i="2"/>
  <c r="P60" i="2"/>
  <c r="O60" i="2"/>
  <c r="N60" i="2"/>
  <c r="M60" i="2"/>
  <c r="L60" i="2"/>
  <c r="P59" i="2"/>
  <c r="O59" i="2"/>
  <c r="N59" i="2"/>
  <c r="M59" i="2"/>
  <c r="L59" i="2"/>
  <c r="P58" i="2"/>
  <c r="O58" i="2"/>
  <c r="N58" i="2"/>
  <c r="M58" i="2"/>
  <c r="L58" i="2"/>
  <c r="P57" i="2"/>
  <c r="O57" i="2"/>
  <c r="N57" i="2"/>
  <c r="M57" i="2"/>
  <c r="L57" i="2"/>
  <c r="P56" i="2"/>
  <c r="O56" i="2"/>
  <c r="N56" i="2"/>
  <c r="M56" i="2"/>
  <c r="L56" i="2"/>
  <c r="P55" i="2"/>
  <c r="O55" i="2"/>
  <c r="N55" i="2"/>
  <c r="M55" i="2"/>
  <c r="L55" i="2"/>
  <c r="P54" i="2"/>
  <c r="O54" i="2"/>
  <c r="N54" i="2"/>
  <c r="M54" i="2"/>
  <c r="L54" i="2"/>
  <c r="P50" i="2"/>
  <c r="O50" i="2"/>
  <c r="N50" i="2"/>
  <c r="M50" i="2"/>
  <c r="L50" i="2"/>
  <c r="P49" i="2"/>
  <c r="O49" i="2"/>
  <c r="N49" i="2"/>
  <c r="M49" i="2"/>
  <c r="L49" i="2"/>
  <c r="P48" i="2"/>
  <c r="O48" i="2"/>
  <c r="N48" i="2"/>
  <c r="M48" i="2"/>
  <c r="L48" i="2"/>
  <c r="P47" i="2"/>
  <c r="O47" i="2"/>
  <c r="N47" i="2"/>
  <c r="M47" i="2"/>
  <c r="L47" i="2"/>
  <c r="P46" i="2"/>
  <c r="O46" i="2"/>
  <c r="N46" i="2"/>
  <c r="M46" i="2"/>
  <c r="L46" i="2"/>
  <c r="P45" i="2"/>
  <c r="O45" i="2"/>
  <c r="N45" i="2"/>
  <c r="M45" i="2"/>
  <c r="L45" i="2"/>
  <c r="P44" i="2"/>
  <c r="O44" i="2"/>
  <c r="N44" i="2"/>
  <c r="M44" i="2"/>
  <c r="L44" i="2"/>
  <c r="P43" i="2"/>
  <c r="O43" i="2"/>
  <c r="N43" i="2"/>
  <c r="M43" i="2"/>
  <c r="L43" i="2"/>
  <c r="P42" i="2"/>
  <c r="O42" i="2"/>
  <c r="N42" i="2"/>
  <c r="M42" i="2"/>
  <c r="L42" i="2"/>
  <c r="P41" i="2"/>
  <c r="O41" i="2"/>
  <c r="N41" i="2"/>
  <c r="M41" i="2"/>
  <c r="L41" i="2"/>
  <c r="P40" i="2"/>
  <c r="O40" i="2"/>
  <c r="N40" i="2"/>
  <c r="M40" i="2"/>
  <c r="L40" i="2"/>
  <c r="P39" i="2"/>
  <c r="O39" i="2"/>
  <c r="N39" i="2"/>
  <c r="M39" i="2"/>
  <c r="L39" i="2"/>
  <c r="P38" i="2"/>
  <c r="O38" i="2"/>
  <c r="N38" i="2"/>
  <c r="M38" i="2"/>
  <c r="L38" i="2"/>
  <c r="P37" i="2"/>
  <c r="O37" i="2"/>
  <c r="N37" i="2"/>
  <c r="M37" i="2"/>
  <c r="L37" i="2"/>
  <c r="P33" i="2"/>
  <c r="O33" i="2"/>
  <c r="N33" i="2"/>
  <c r="M33" i="2"/>
  <c r="L33" i="2"/>
  <c r="P32" i="2"/>
  <c r="O32" i="2"/>
  <c r="N32" i="2"/>
  <c r="M32" i="2"/>
  <c r="L32" i="2"/>
  <c r="P31" i="2"/>
  <c r="O31" i="2"/>
  <c r="N31" i="2"/>
  <c r="M31" i="2"/>
  <c r="L31" i="2"/>
  <c r="P30" i="2"/>
  <c r="O30" i="2"/>
  <c r="N30" i="2"/>
  <c r="M30" i="2"/>
  <c r="L30" i="2"/>
  <c r="P29" i="2"/>
  <c r="O29" i="2"/>
  <c r="N29" i="2"/>
  <c r="M29" i="2"/>
  <c r="L29" i="2"/>
  <c r="P28" i="2"/>
  <c r="O28" i="2"/>
  <c r="N28" i="2"/>
  <c r="M28" i="2"/>
  <c r="L28" i="2"/>
  <c r="P27" i="2"/>
  <c r="O27" i="2"/>
  <c r="N27" i="2"/>
  <c r="M27" i="2"/>
  <c r="L27" i="2"/>
  <c r="P26" i="2"/>
  <c r="O26" i="2"/>
  <c r="N26" i="2"/>
  <c r="M26" i="2"/>
  <c r="L26" i="2"/>
  <c r="P25" i="2"/>
  <c r="O25" i="2"/>
  <c r="N25" i="2"/>
  <c r="M25" i="2"/>
  <c r="L25" i="2"/>
  <c r="P24" i="2"/>
  <c r="O24" i="2"/>
  <c r="N24" i="2"/>
  <c r="M24" i="2"/>
  <c r="L24" i="2"/>
  <c r="P23" i="2"/>
  <c r="O23" i="2"/>
  <c r="N23" i="2"/>
  <c r="M23" i="2"/>
  <c r="L23" i="2"/>
  <c r="P19" i="2"/>
  <c r="O19" i="2"/>
  <c r="N19" i="2"/>
  <c r="M19" i="2"/>
  <c r="L19" i="2"/>
  <c r="P18" i="2"/>
  <c r="O18" i="2"/>
  <c r="N18" i="2"/>
  <c r="M18" i="2"/>
  <c r="L18" i="2"/>
  <c r="P17" i="2"/>
  <c r="O17" i="2"/>
  <c r="N17" i="2"/>
  <c r="M17" i="2"/>
  <c r="L17" i="2"/>
  <c r="P16" i="2"/>
  <c r="O16" i="2"/>
  <c r="N16" i="2"/>
  <c r="M16" i="2"/>
  <c r="L16" i="2"/>
  <c r="P15" i="2"/>
  <c r="O15" i="2"/>
  <c r="N15" i="2"/>
  <c r="M15" i="2"/>
  <c r="L15" i="2"/>
  <c r="P14" i="2"/>
  <c r="O14" i="2"/>
  <c r="N14" i="2"/>
  <c r="M14" i="2"/>
  <c r="L14" i="2"/>
  <c r="P13" i="2"/>
  <c r="O13" i="2"/>
  <c r="N13" i="2"/>
  <c r="M13" i="2"/>
  <c r="L13" i="2"/>
  <c r="P12" i="2"/>
  <c r="O12" i="2"/>
  <c r="N12" i="2"/>
  <c r="M12" i="2"/>
  <c r="L12" i="2"/>
  <c r="P11" i="2"/>
  <c r="O11" i="2"/>
  <c r="N11" i="2"/>
  <c r="M11" i="2"/>
  <c r="L11" i="2"/>
  <c r="P10" i="2"/>
  <c r="O10" i="2"/>
  <c r="N10" i="2"/>
  <c r="M10" i="2"/>
  <c r="L10" i="2"/>
  <c r="P9" i="2"/>
  <c r="O9" i="2"/>
  <c r="N9" i="2"/>
  <c r="M9" i="2"/>
  <c r="L9" i="2"/>
  <c r="P8" i="2"/>
  <c r="O8" i="2"/>
  <c r="N8" i="2"/>
  <c r="M8" i="2"/>
  <c r="L8" i="2"/>
  <c r="P7" i="2"/>
  <c r="O7" i="2"/>
  <c r="N7" i="2"/>
  <c r="M7" i="2"/>
  <c r="L7" i="2"/>
  <c r="P6" i="2"/>
  <c r="O6" i="2"/>
  <c r="N6" i="2"/>
  <c r="M6" i="2"/>
  <c r="L6" i="2"/>
  <c r="P5" i="2"/>
  <c r="O5" i="2"/>
  <c r="N5" i="2"/>
  <c r="M5" i="2"/>
  <c r="L5" i="2"/>
  <c r="Q36" i="3" l="1"/>
  <c r="Q47" i="3"/>
  <c r="Q34" i="3"/>
  <c r="Q42" i="3"/>
  <c r="Q37" i="3"/>
  <c r="Q45" i="3"/>
  <c r="Q51" i="3"/>
  <c r="Q56" i="3"/>
  <c r="Q25" i="3"/>
  <c r="Q9" i="3"/>
  <c r="Q22" i="3"/>
  <c r="Q30" i="3"/>
  <c r="Q5" i="3"/>
  <c r="Q13" i="3"/>
  <c r="Q6" i="3"/>
  <c r="Q14" i="3"/>
  <c r="Q31" i="3"/>
  <c r="Q11" i="3"/>
  <c r="Q19" i="3"/>
  <c r="Q53" i="3"/>
  <c r="Q8" i="3"/>
  <c r="Q24" i="3"/>
  <c r="Q33" i="3"/>
  <c r="Q44" i="3"/>
  <c r="Q21" i="3"/>
  <c r="Q41" i="3"/>
  <c r="Q55" i="3"/>
  <c r="Q10" i="3"/>
  <c r="Q18" i="3"/>
  <c r="Q26" i="3"/>
  <c r="Q35" i="3"/>
  <c r="Q46" i="3"/>
  <c r="Q52" i="3"/>
  <c r="Q57" i="3"/>
  <c r="Q7" i="3"/>
  <c r="Q23" i="3"/>
  <c r="Q32" i="3"/>
  <c r="Q43" i="3"/>
  <c r="Q12" i="3"/>
  <c r="Q20" i="3"/>
  <c r="Q54" i="3"/>
  <c r="Q68" i="2"/>
  <c r="Q60" i="2"/>
  <c r="Q85" i="2"/>
  <c r="Q28" i="2"/>
  <c r="Q38" i="2"/>
  <c r="Q76" i="2"/>
  <c r="Q56" i="2"/>
  <c r="Q64" i="2"/>
  <c r="Q46" i="2"/>
  <c r="Q18" i="2"/>
  <c r="Q24" i="2"/>
  <c r="Q30" i="2"/>
  <c r="Q10" i="2"/>
  <c r="Q14" i="2"/>
  <c r="Q42" i="2"/>
  <c r="Q50" i="2"/>
  <c r="Q80" i="2"/>
  <c r="Q6" i="2"/>
  <c r="Q11" i="2"/>
  <c r="Q19" i="2"/>
  <c r="Q25" i="2"/>
  <c r="Q31" i="2"/>
  <c r="Q39" i="2"/>
  <c r="Q47" i="2"/>
  <c r="Q61" i="2"/>
  <c r="Q69" i="2"/>
  <c r="Q77" i="2"/>
  <c r="Q8" i="2"/>
  <c r="Q16" i="2"/>
  <c r="Q44" i="2"/>
  <c r="Q58" i="2"/>
  <c r="Q66" i="2"/>
  <c r="Q74" i="2"/>
  <c r="Q82" i="2"/>
  <c r="Q13" i="2"/>
  <c r="Q27" i="2"/>
  <c r="Q33" i="2"/>
  <c r="Q41" i="2"/>
  <c r="Q49" i="2"/>
  <c r="Q55" i="2"/>
  <c r="Q63" i="2"/>
  <c r="Q79" i="2"/>
  <c r="Q84" i="2"/>
  <c r="Q7" i="2"/>
  <c r="Q15" i="2"/>
  <c r="Q43" i="2"/>
  <c r="Q57" i="2"/>
  <c r="Q65" i="2"/>
  <c r="Q73" i="2"/>
  <c r="Q81" i="2"/>
  <c r="Q12" i="2"/>
  <c r="Q26" i="2"/>
  <c r="Q29" i="2"/>
  <c r="Q32" i="2"/>
  <c r="Q40" i="2"/>
  <c r="Q48" i="2"/>
  <c r="Q54" i="2"/>
  <c r="Q62" i="2"/>
  <c r="Q78" i="2"/>
  <c r="Q86" i="2"/>
  <c r="Q9" i="2"/>
  <c r="Q17" i="2"/>
  <c r="Q37" i="2"/>
  <c r="Q45" i="2"/>
  <c r="Q59" i="2"/>
  <c r="Q67" i="2"/>
  <c r="Q75" i="2"/>
  <c r="Q83" i="2"/>
  <c r="Q23" i="2"/>
  <c r="Q5" i="2"/>
  <c r="Q48" i="3" l="1"/>
  <c r="C31" i="4" s="1"/>
  <c r="Q38" i="3"/>
  <c r="C30" i="4" s="1"/>
  <c r="Q15" i="3"/>
  <c r="C28" i="4" s="1"/>
  <c r="Q58" i="3"/>
  <c r="C32" i="4" s="1"/>
  <c r="Q27" i="3"/>
  <c r="C29" i="4" s="1"/>
  <c r="Q20" i="2"/>
  <c r="B28" i="4" s="1"/>
  <c r="Q34" i="2"/>
  <c r="B29" i="4" s="1"/>
  <c r="Q51" i="2"/>
  <c r="B30" i="4" s="1"/>
  <c r="Q70" i="2"/>
  <c r="B31" i="4" s="1"/>
  <c r="Q87" i="2"/>
  <c r="B32" i="4" s="1"/>
</calcChain>
</file>

<file path=xl/sharedStrings.xml><?xml version="1.0" encoding="utf-8"?>
<sst xmlns="http://schemas.openxmlformats.org/spreadsheetml/2006/main" count="295" uniqueCount="152">
  <si>
    <t>Ga met behulp van de dialoogkaarten in gesprek met je collega’s over de diverse vragen.</t>
  </si>
  <si>
    <t>Nooit</t>
  </si>
  <si>
    <t>Soms</t>
  </si>
  <si>
    <t>Regelmatig</t>
  </si>
  <si>
    <t>Vaak</t>
  </si>
  <si>
    <t>Altijd</t>
  </si>
  <si>
    <t>Score</t>
  </si>
  <si>
    <t>Zelfstandigheid</t>
  </si>
  <si>
    <t>Ik laat leerlingen doen wat ze zelf kunnen.</t>
  </si>
  <si>
    <t>Ik hanteer regels en afspraken die de zelfstandigheid bevorderen.</t>
  </si>
  <si>
    <t>Ik heb mijn klassenmanagement zo georganiseerd dat de leerlingen taakgericht en effectief kunnen werken.</t>
  </si>
  <si>
    <t>Het lokaal is zodanig ingericht dat leerlingen de materialen zelfstandig kunnen gebruiken.</t>
  </si>
  <si>
    <t>Ik maak duidelijk hoeveel en wanneer er tijd is voor zelfstandig werken.</t>
  </si>
  <si>
    <t>Ik maak duidelijk wanneer de instructies zijn en welke de leerlingen moeten volgen.</t>
  </si>
  <si>
    <t>Ik besteed regelmatig aandacht aan het werken en omgaan met de weektaak.</t>
  </si>
  <si>
    <t xml:space="preserve">Ik leer de leerlingen verschillende leerstrategieën aan. </t>
  </si>
  <si>
    <t>Ik laat leerlingen het werk zelfstandig nakijken en leer ze hoe ze om moeten gaan met gemaakte fouten.</t>
  </si>
  <si>
    <t>Ik evalueer en beoordeel geregeld samen met de leerlingen het werk, zodat zij zich bewust worden wat ze al kennen en kunnen.</t>
  </si>
  <si>
    <t>Ik stimuleer leerlingen elkaar te helpen bij het werk.</t>
  </si>
  <si>
    <t>Ik maak gericht gebruik van uitgestelde aandacht.</t>
  </si>
  <si>
    <t>Ik stimuleer leerlingen om problemen zelf op te lossen.</t>
  </si>
  <si>
    <t>Ik sta positief tegenover de eigen initiatieven van leerlingen.</t>
  </si>
  <si>
    <t>Ik differentieer, zowel in niveau als in inhoud.</t>
  </si>
  <si>
    <t>Vrijheid en verantwoordelijkheid</t>
  </si>
  <si>
    <t>Ik ben duidelijk over de verwachtingen m.b.t. de inhoud van het werk.</t>
  </si>
  <si>
    <t>Ik geef de leerlingen specifieke en duidelijke feedback op de weektaak en de taakaanpak.</t>
  </si>
  <si>
    <t>Ik laat leerlingen hun werk/weektaak verantwoorden.</t>
  </si>
  <si>
    <t>De leerlingen kunnen zelf bepalen hoe ze de doelen van alle vakken behalen. Ik stimuleer ze hierin initiatief te nemen.</t>
  </si>
  <si>
    <t>Ik stimuleer een opgeruimde werkplek.</t>
  </si>
  <si>
    <t>Ik geef de leerlingen de ruimte om zelf een werkplek te kiezen.</t>
  </si>
  <si>
    <t>Ik creëer een klassensituatie waarin de leerlingen elkaar, indien nodig, aanspreken op gedrag.</t>
  </si>
  <si>
    <t>Ik geef leerlingen de vrijheid zelf te kiezen aan welke instructies ze meedoen.</t>
  </si>
  <si>
    <t>Ik geef leerlingen richtlijnen voor de kwaliteit van het dagelijks werk.</t>
  </si>
  <si>
    <t>Ik geef leerlingen richtlijnen voor werkstuk, spreekbeurt en boekbespreking.</t>
  </si>
  <si>
    <t>Ik geef leerlingen de ruimte om eigen keuzes te maken en een actieve leerhouding te ontwikkelen.</t>
  </si>
  <si>
    <t>Samenwerken</t>
  </si>
  <si>
    <t>Ik laat de leerlingen weten wanneer ze kunnen of moeten samenwerken.</t>
  </si>
  <si>
    <t>Ik stimuleer het samenwerken met verschillende klasgenoten.</t>
  </si>
  <si>
    <t>Ik zet meerdere keren per week coöperatieve werkvormen in.</t>
  </si>
  <si>
    <t>Ik laat de leerlingen reflecteren op hun rol bij het samenwerken.</t>
  </si>
  <si>
    <t>Ik besteed regelmatig en systematisch aandacht aan eenvoudige sociale vaardigheden zoals: elkaar aankijken, elkaars naam gebruiken en elkaar uit laten praten.</t>
  </si>
  <si>
    <t>Ik besteed regelmatig en systematisch aandacht aan sociale vaardigheden zoals: vragen stellen aan elkaar, samenvatten wat de ander zegt.</t>
  </si>
  <si>
    <t>Ik besteed regelmatig en systematisch aandacht aan het verwerven van sociale vaardigheden zoals: discussiëren op basis van argumenten en het accepteren van verschil van mening</t>
  </si>
  <si>
    <t>Ik werk samen met de leerlingen op basis van sociale vaardigheden zoals: het geven en ontvangen van feedback en gemotiveerde beoordelingen.</t>
  </si>
  <si>
    <t>Ik leer de leerlingen vragen stellen aan een ander kind en naar andere kinderen luisteren.</t>
  </si>
  <si>
    <t>Ik leer de leerlingen uitleg geven aan een ander zonder voor te zeggen.</t>
  </si>
  <si>
    <t>Ik leer de leerlingen hun mening te geven en deze te onderbouwen.</t>
  </si>
  <si>
    <t>Ik leer de leerlingen open te staan voor de mening van een ander.</t>
  </si>
  <si>
    <t>Ik leer de leerlingen omgaan met teleurstellingen.</t>
  </si>
  <si>
    <t>Ik creëer situaties waar leerlingen de meeropbrengst uit samenwerking kunnen ervaren.</t>
  </si>
  <si>
    <t>Reflectie</t>
  </si>
  <si>
    <t>Ik leer de leerlingen inschatten wanneer ze hulp nodig hebben bij een taak en wanneer ze het zelf kunnen.</t>
  </si>
  <si>
    <t>Ik leer de leerlingen zelf inschatten of ze een instructie nodig hebben.</t>
  </si>
  <si>
    <t>Ik leer de leerlingen een (normerend) doel te stellen voordat ze met een opdracht beginnen.</t>
  </si>
  <si>
    <t>Ik leg uit wat het nut is van een opdracht (wat leer je hiervan) voordat de leerlingen beginnen met de taak.</t>
  </si>
  <si>
    <t>Ik leer de leerlingen zelf vertellen of ze de opdracht te moeilijk of te makkelijk vonden.</t>
  </si>
  <si>
    <t>Ik stimuleer de leerlingen het eigen werk na te kijken.</t>
  </si>
  <si>
    <t>Ik leer de leerlingen te herkennen waar ze goed in zijn en wat ze moeilijk vinden.</t>
  </si>
  <si>
    <t xml:space="preserve">Ik stimuleer de leerlingen te herkennen voor welke doelen ze extra moeten oefenen. </t>
  </si>
  <si>
    <t xml:space="preserve">De leerlingen kunnen kiezen uit een aantal plekken waarop ze hun werk het beste kunnen doen. </t>
  </si>
  <si>
    <t>Ik geef tips wanneer leerlingen vastlopen of iets nog niet kunnen.</t>
  </si>
  <si>
    <t>Ik leer leerlingen te kijken of ze het doel van een opdracht hebben gehaald.</t>
  </si>
  <si>
    <t>Ik leer leerlingen aan te geven wat bij het werken wel en niet goed lukte.</t>
  </si>
  <si>
    <t xml:space="preserve">Ik stimuleer leerlingen om aan te geven hoe het samen spelen of samen werken is gegaan. </t>
  </si>
  <si>
    <t>Ik leer leerlingen te vertellen wat ze hebben gedaan, waarom ze het zo hebben gedaan en wat het effect van hun gedrag was.</t>
  </si>
  <si>
    <t>Ik leer leerlingen te vertellen wat ze de volgende keer hetzelfde of juist anders kunnen doen en waarom.</t>
  </si>
  <si>
    <t>Ik leer leerlingen om de planning bij te stellen als dat nodig is en dit te kunnen uitleggen.</t>
  </si>
  <si>
    <t>Effectiviteit en doelmatigheid</t>
  </si>
  <si>
    <t>Ik heb een goed beeld van de leerlijnen van mijn leerjaar.</t>
  </si>
  <si>
    <t>Ik stel uitdagende, haalbare leerdoelen voor mijn leerlingen.</t>
  </si>
  <si>
    <t>Ik bespreek het lesdoel met de leerlingen.</t>
  </si>
  <si>
    <t>Ik bespreek het leerdoel met de leerlingen.</t>
  </si>
  <si>
    <t xml:space="preserve">Ik geef een heldere, directe en expliciete instructie. </t>
  </si>
  <si>
    <t>Ik pas mijn lesstof aan op de behoeftes van de klas.</t>
  </si>
  <si>
    <t xml:space="preserve">Ik leer de leerlingen een goede planning te maken. </t>
  </si>
  <si>
    <t>Ik stel succescriteria op voor de leerlingen en behandel deze expliciet.</t>
  </si>
  <si>
    <t>Ik heb een objectief en door (toets-)resultaten onderbouwd beeld van het niveau van de individuele leerling.</t>
  </si>
  <si>
    <t>Ik stel een uitdagende en motiverende taak op die past bij het niveau van de individuele leerling.</t>
  </si>
  <si>
    <t>Ik stel een weektaak op die rekening houdt met de interesse van de individuele leerling.</t>
  </si>
  <si>
    <t>Ik stel een weektaak op die past bij het tempo van de individuele leerling.</t>
  </si>
  <si>
    <t>Ik bied een duidelijke structuur, hanteer (school-)regels en -routines.</t>
  </si>
  <si>
    <t>Ik besteed mijn (les)tijd effectief.</t>
  </si>
  <si>
    <t>Ik ben in staat zelf keuzes te maken die mijn onderwijs raken.</t>
  </si>
  <si>
    <t>Ik ken mijn sterke kwaliteiten en kan deze benoemen.</t>
  </si>
  <si>
    <t>Ik ken mijn zwakkere punten en durf deze te benoemen.</t>
  </si>
  <si>
    <t>Ik kan een hulpvraag voor mijzelf opstellen en hiermee aan de slag gaan.</t>
  </si>
  <si>
    <t>Ik zet mijn kwaliteiten gericht in binnen de school.</t>
  </si>
  <si>
    <t>Ik zoek gericht naar het gesprek over het daltononderwijs bij ons op school.</t>
  </si>
  <si>
    <t>Ik neem initiatief om mijzelf te ontwikkelen.</t>
  </si>
  <si>
    <t>Ik neem initiatief om een bijdrage te leveren aan het beleid van de school.</t>
  </si>
  <si>
    <t>Ik ben eigenaar van mijn eigen ontwikkeling op school.</t>
  </si>
  <si>
    <t>Ik houd mij aan de afspraken die we schoolbreed hanteren.</t>
  </si>
  <si>
    <t>Ik geef vorm aan het Daltononderwijs in mijn klas.</t>
  </si>
  <si>
    <t>Ik bespreek regelmatig het daltononderwijs met collega´s.</t>
  </si>
  <si>
    <t>Ik kan loslaten waar het kan en begeleiden waar het moet.</t>
  </si>
  <si>
    <t>Ik voel mij verantwoordelijk voor het (les)aanbod van de school.</t>
  </si>
  <si>
    <t>Ik ben in staat om, samen met collega´s, beslissingen te nemen die ons onderwijs raken.</t>
  </si>
  <si>
    <t>Ik streef naar kwalitatief hoogwaardige output (werk).</t>
  </si>
  <si>
    <t>Ik ga met mijn collega´s het gesprek aan bij onenigheid of conflict.</t>
  </si>
  <si>
    <t>Ik vraag collega's om feedback op hoe ik mijn onderwijs vormgeef. Bijvoorbeeld d.m.v. een klassenbezoek.</t>
  </si>
  <si>
    <t>Ik neem het initiatief om bij collega’s in de klas te kijken en het gesprek aan te gaan wat betreft het daltononderwijs.</t>
  </si>
  <si>
    <t xml:space="preserve">Ik kan bij mijn collega’s terecht om vragen te stellen. </t>
  </si>
  <si>
    <t>Mijn collega´s kunnen bij mij terecht om vragen te stellen.</t>
  </si>
  <si>
    <t>Ik werk met verschillende collega´s samen, hierin neem ik ook het initiatief.</t>
  </si>
  <si>
    <t>Ik kan mijn mening geven en deze onderbouwen.</t>
  </si>
  <si>
    <t>Mijn planning en klassenmanagement zijn zo georganiseerd dat een collega of invaller mijn groep eenvoudig kan overnemen.</t>
  </si>
  <si>
    <t>Ik sta open voor de mening van een ander.</t>
  </si>
  <si>
    <t>Ik ken de kwaliteiten van mijn collega´s en zoek deze gericht op.</t>
  </si>
  <si>
    <t>Ik stimuleer een schoolcultuur waarin wij gezamenlijk verantwoordelijk zijn voor het beleid dat de school voert.</t>
  </si>
  <si>
    <t>Ik kan reflecteren op mijn eigen handelen in de klas.</t>
  </si>
  <si>
    <t>Ik vraag mijn teamleden (en directie) om feedback op mijn werk.</t>
  </si>
  <si>
    <t>Ik kan mijn planning bijstellen en dit beargumenteren.</t>
  </si>
  <si>
    <t>Ik reflecteer op mijn handelen en haal hier verbeterpunten uit.</t>
  </si>
  <si>
    <t>Ik stel (leer)doelen op voor mijzelf.</t>
  </si>
  <si>
    <t>Ik ben in staat om mijn gedrag en handelen aan te passen wanneer de situatie daarom vraagt.</t>
  </si>
  <si>
    <t>Ik stel uitdagende, haalbare leerdoelen voor mijzelf.</t>
  </si>
  <si>
    <t>Ik ken de leerlijnen van de leerjaren voor en na mijn leerjaar.</t>
  </si>
  <si>
    <t>Ik maak een goede planning voor mijn onderwijs.</t>
  </si>
  <si>
    <t>Ik plan vooruit en haal de deadlines.</t>
  </si>
  <si>
    <t>Ik kijk kritisch naar beleid en stel verbeterpunten ter sprake.</t>
  </si>
  <si>
    <t>Ik heb een duidelijke visie over ons daltononderwijs.</t>
  </si>
  <si>
    <t>Ik heb vertrouwen in de kunde van mijn collega´s.</t>
  </si>
  <si>
    <t>Dalton kernwaarde</t>
  </si>
  <si>
    <t>Leerkracht</t>
  </si>
  <si>
    <t>Collega</t>
  </si>
  <si>
    <t>Toelichting</t>
  </si>
  <si>
    <t>Hoe hoger de score, hoe sterker je scoort op de kernwaarde.</t>
  </si>
  <si>
    <t>Hoe hoger de score, hoe groter het web.</t>
  </si>
  <si>
    <t xml:space="preserve">Je reflecteert op je eigen kwaliteiten met het doel jezelf te verbeteren. </t>
  </si>
  <si>
    <t>De resultaten uit deze reflectie kun je gebruiken om eigen leerdoelen te stellen.</t>
  </si>
  <si>
    <t>De resultaten uit deze reflectie vormen een mooie start voor een gesprek met je collega's.</t>
  </si>
  <si>
    <r>
      <t xml:space="preserve">Kijk naar tabblad </t>
    </r>
    <r>
      <rPr>
        <b/>
        <sz val="11"/>
        <color theme="1"/>
        <rFont val="Arial"/>
        <family val="2"/>
      </rPr>
      <t>3. Spinnenweb</t>
    </r>
    <r>
      <rPr>
        <sz val="11"/>
        <color theme="1"/>
        <rFont val="Arial"/>
        <family val="2"/>
      </rPr>
      <t xml:space="preserve"> naar je score. Hoe groter de punten van je web zijn, hoe sterker je op daltongebied scoort.</t>
    </r>
  </si>
  <si>
    <t>1
(nooit)</t>
  </si>
  <si>
    <t>6
(altijd)</t>
  </si>
  <si>
    <t>Vul ook weer alle vragen in en sla het document tussentijds op.</t>
  </si>
  <si>
    <t>GEBRUIKSAANWIJZING</t>
  </si>
  <si>
    <t>Stap</t>
  </si>
  <si>
    <t>Omschrijving</t>
  </si>
  <si>
    <t>Vul als het kan alle vragen in en sla het document tussentijds op.</t>
  </si>
  <si>
    <t>Vragen</t>
  </si>
  <si>
    <t>De dialoogkaarten sluiten aan bij de gestelde vragen en nodigen uit voor een verdiepend</t>
  </si>
  <si>
    <r>
      <t xml:space="preserve">IK ALS </t>
    </r>
    <r>
      <rPr>
        <b/>
        <sz val="24"/>
        <color rgb="FFA1CF00"/>
        <rFont val="Arial"/>
        <family val="2"/>
      </rPr>
      <t>LEERKRACHT</t>
    </r>
  </si>
  <si>
    <t>X</t>
  </si>
  <si>
    <r>
      <t xml:space="preserve">DALTONSPIEGEL </t>
    </r>
    <r>
      <rPr>
        <b/>
        <sz val="24"/>
        <color rgb="FFA1CF00"/>
        <rFont val="Arial"/>
        <family val="2"/>
      </rPr>
      <t>WEB</t>
    </r>
  </si>
  <si>
    <t>gesprek.</t>
  </si>
  <si>
    <r>
      <t xml:space="preserve">Vul tabblad </t>
    </r>
    <r>
      <rPr>
        <b/>
        <sz val="11"/>
        <color theme="1"/>
        <rFont val="Arial"/>
        <family val="2"/>
      </rPr>
      <t>1. leerkracht</t>
    </r>
    <r>
      <rPr>
        <sz val="11"/>
        <color theme="1"/>
        <rFont val="Arial"/>
      </rPr>
      <t xml:space="preserve"> in. Zet  (m.b.v. het driehoekje) een kruisje in de kolom die het beste past. Één kruisje per regel. </t>
    </r>
  </si>
  <si>
    <r>
      <t>Vul tabblad</t>
    </r>
    <r>
      <rPr>
        <b/>
        <sz val="11"/>
        <color theme="1"/>
        <rFont val="Arial"/>
        <family val="2"/>
      </rPr>
      <t xml:space="preserve"> 2. collega</t>
    </r>
    <r>
      <rPr>
        <sz val="11"/>
        <color theme="1"/>
        <rFont val="Arial"/>
      </rPr>
      <t xml:space="preserve"> in. Zet ook weer één kruisje per regel in de kolom die het beste past.</t>
    </r>
  </si>
  <si>
    <t>Je kunt het spinnenweb printen of opslaan.</t>
  </si>
  <si>
    <t>x</t>
  </si>
  <si>
    <r>
      <t xml:space="preserve">IK ALS </t>
    </r>
    <r>
      <rPr>
        <b/>
        <sz val="24"/>
        <color rgb="FF0070C0"/>
        <rFont val="Arial"/>
        <family val="2"/>
      </rPr>
      <t>COLLEGA</t>
    </r>
  </si>
  <si>
    <t>De groene lijn geeft de score weer in je rol als leerkracht.</t>
  </si>
  <si>
    <t>De blauwe lijn geeft de score weer in je rol als collega.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</si>
</sst>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24"/>
      <name val="Arial"/>
      <family val="2"/>
    </font>
    <font>
      <sz val="11"/>
      <color rgb="FF00306B"/>
      <name val="Arial"/>
      <family val="2"/>
    </font>
    <font>
      <b/>
      <sz val="11"/>
      <color rgb="FF00306B"/>
      <name val="Arial"/>
      <family val="2"/>
    </font>
    <font>
      <b/>
      <sz val="24"/>
      <color rgb="FF00306B"/>
      <name val="Arial"/>
      <family val="2"/>
    </font>
    <font>
      <b/>
      <sz val="11"/>
      <color theme="0"/>
      <name val="Arial"/>
      <family val="2"/>
    </font>
    <font>
      <sz val="24"/>
      <color rgb="FF00306B"/>
      <name val="Arial"/>
      <family val="2"/>
    </font>
    <font>
      <b/>
      <sz val="24"/>
      <color rgb="FFA1CF00"/>
      <name val="Arial"/>
      <family val="2"/>
    </font>
    <font>
      <b/>
      <sz val="24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00306B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 shrinkToFit="1"/>
    </xf>
    <xf numFmtId="0" fontId="1" fillId="0" borderId="11" xfId="0" applyFont="1" applyBorder="1" applyAlignment="1">
      <alignment horizontal="left" vertical="top" wrapText="1" shrinkToFit="1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 shrinkToFit="1"/>
    </xf>
    <xf numFmtId="0" fontId="1" fillId="0" borderId="0" xfId="0" applyFont="1" applyAlignment="1">
      <alignment horizontal="left" vertical="top" wrapText="1" shrinkToFit="1"/>
    </xf>
    <xf numFmtId="0" fontId="2" fillId="2" borderId="9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 shrinkToFit="1"/>
    </xf>
    <xf numFmtId="0" fontId="1" fillId="0" borderId="4" xfId="0" applyFont="1" applyBorder="1" applyAlignment="1">
      <alignment horizontal="left" vertical="top" wrapText="1" shrinkToFi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3" borderId="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9" fillId="4" borderId="13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top"/>
    </xf>
    <xf numFmtId="0" fontId="9" fillId="4" borderId="13" xfId="0" applyFont="1" applyFill="1" applyBorder="1" applyAlignment="1">
      <alignment horizontal="left" vertical="top" wrapText="1"/>
    </xf>
    <xf numFmtId="0" fontId="5" fillId="0" borderId="0" xfId="0" applyFont="1"/>
    <xf numFmtId="0" fontId="2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9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/>
    <xf numFmtId="0" fontId="4" fillId="0" borderId="0" xfId="0" applyFont="1"/>
    <xf numFmtId="0" fontId="1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shrinkToFit="1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2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2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306B"/>
      <color rgb="FFA1C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5668881815305"/>
          <c:y val="9.6797597706626728E-2"/>
          <c:w val="0.40459589359840659"/>
          <c:h val="0.8220175936221229"/>
        </c:manualLayout>
      </c:layout>
      <c:radarChart>
        <c:radarStyle val="marker"/>
        <c:varyColors val="1"/>
        <c:ser>
          <c:idx val="0"/>
          <c:order val="0"/>
          <c:tx>
            <c:strRef>
              <c:f>'3. Spinnenweb'!$B$27</c:f>
              <c:strCache>
                <c:ptCount val="1"/>
                <c:pt idx="0">
                  <c:v>Leerkracht</c:v>
                </c:pt>
              </c:strCache>
            </c:strRef>
          </c:tx>
          <c:spPr>
            <a:ln cmpd="sng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'3. Spinnenweb'!$A$28:$A$32</c:f>
              <c:strCache>
                <c:ptCount val="5"/>
                <c:pt idx="0">
                  <c:v>Zelfstandigheid</c:v>
                </c:pt>
                <c:pt idx="1">
                  <c:v>Vrijheid en verantwoordelijkheid</c:v>
                </c:pt>
                <c:pt idx="2">
                  <c:v>Samenwerken</c:v>
                </c:pt>
                <c:pt idx="3">
                  <c:v>Reflectie</c:v>
                </c:pt>
                <c:pt idx="4">
                  <c:v>Effectiviteit en doelmatigheid</c:v>
                </c:pt>
              </c:strCache>
            </c:strRef>
          </c:cat>
          <c:val>
            <c:numRef>
              <c:f>'3. Spinnenweb'!$B$28:$B$32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3.2142857142857144</c:v>
                </c:pt>
                <c:pt idx="3">
                  <c:v>2.5</c:v>
                </c:pt>
                <c:pt idx="4">
                  <c:v>3.9285714285714284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1-4ADE-B8A9-409B34C01A6C}"/>
            </c:ext>
          </c:extLst>
        </c:ser>
        <c:ser>
          <c:idx val="1"/>
          <c:order val="1"/>
          <c:tx>
            <c:strRef>
              <c:f>'3. Spinnenweb'!$C$27</c:f>
              <c:strCache>
                <c:ptCount val="1"/>
                <c:pt idx="0">
                  <c:v>Collega</c:v>
                </c:pt>
              </c:strCache>
            </c:strRef>
          </c:tx>
          <c:spPr>
            <a:ln cmpd="sng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'3. Spinnenweb'!$A$28:$A$32</c:f>
              <c:strCache>
                <c:ptCount val="5"/>
                <c:pt idx="0">
                  <c:v>Zelfstandigheid</c:v>
                </c:pt>
                <c:pt idx="1">
                  <c:v>Vrijheid en verantwoordelijkheid</c:v>
                </c:pt>
                <c:pt idx="2">
                  <c:v>Samenwerken</c:v>
                </c:pt>
                <c:pt idx="3">
                  <c:v>Reflectie</c:v>
                </c:pt>
                <c:pt idx="4">
                  <c:v>Effectiviteit en doelmatigheid</c:v>
                </c:pt>
              </c:strCache>
            </c:strRef>
          </c:cat>
          <c:val>
            <c:numRef>
              <c:f>'3. Spinnenweb'!$C$28:$C$32</c:f>
              <c:numCache>
                <c:formatCode>0.00</c:formatCode>
                <c:ptCount val="5"/>
                <c:pt idx="0">
                  <c:v>4.5</c:v>
                </c:pt>
                <c:pt idx="1">
                  <c:v>4.1111111111111107</c:v>
                </c:pt>
                <c:pt idx="2">
                  <c:v>4.375</c:v>
                </c:pt>
                <c:pt idx="3">
                  <c:v>4.1428571428571432</c:v>
                </c:pt>
                <c:pt idx="4">
                  <c:v>4.1428571428571432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11-4ADE-B8A9-409B34C01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839632"/>
        <c:axId val="693996333"/>
      </c:radarChart>
      <c:catAx>
        <c:axId val="46383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nl-N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1">
                <a:solidFill>
                  <a:srgbClr val="00306B">
                    <a:alpha val="94000"/>
                  </a:srgbClr>
                </a:solidFill>
                <a:latin typeface="+mn-lt"/>
              </a:defRPr>
            </a:pPr>
            <a:endParaRPr lang="nl-NL"/>
          </a:p>
        </c:txPr>
        <c:crossAx val="693996333"/>
        <c:crosses val="autoZero"/>
        <c:auto val="1"/>
        <c:lblAlgn val="ctr"/>
        <c:lblOffset val="100"/>
        <c:noMultiLvlLbl val="1"/>
      </c:catAx>
      <c:valAx>
        <c:axId val="6939963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nl-NL"/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spPr>
          <a:ln>
            <a:solidFill>
              <a:schemeClr val="tx1">
                <a:tint val="75000"/>
              </a:schemeClr>
            </a:solidFill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nl-NL"/>
          </a:p>
        </c:txPr>
        <c:crossAx val="46383963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000" b="1" i="0">
              <a:solidFill>
                <a:srgbClr val="1A1A1A"/>
              </a:solidFill>
              <a:latin typeface="Arial"/>
            </a:defRPr>
          </a:pPr>
          <a:endParaRPr lang="nl-NL"/>
        </a:p>
      </c:txPr>
    </c:legend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5588000" cy="359335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699255B6-0C2E-4B3D-AFBC-751D9A19B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2"/>
  <sheetViews>
    <sheetView topLeftCell="A6" workbookViewId="0">
      <selection activeCell="B12" sqref="B12"/>
    </sheetView>
  </sheetViews>
  <sheetFormatPr defaultColWidth="12.59765625" defaultRowHeight="15" customHeight="1" x14ac:dyDescent="0.25"/>
  <cols>
    <col min="1" max="1" width="8" customWidth="1"/>
    <col min="2" max="2" width="100.796875" bestFit="1" customWidth="1"/>
    <col min="3" max="22" width="8" customWidth="1"/>
  </cols>
  <sheetData>
    <row r="1" spans="1:22" ht="30" x14ac:dyDescent="0.5">
      <c r="A1" s="60" t="s">
        <v>135</v>
      </c>
      <c r="B1" s="60"/>
    </row>
    <row r="2" spans="1:22" ht="15.45" customHeight="1" x14ac:dyDescent="0.25">
      <c r="E2" s="58" t="s">
        <v>142</v>
      </c>
    </row>
    <row r="3" spans="1:22" ht="15.45" customHeight="1" x14ac:dyDescent="0.25">
      <c r="A3" s="37" t="s">
        <v>136</v>
      </c>
      <c r="B3" s="38" t="s">
        <v>137</v>
      </c>
    </row>
    <row r="4" spans="1:22" ht="30.45" customHeight="1" x14ac:dyDescent="0.25">
      <c r="A4" s="36">
        <v>1</v>
      </c>
      <c r="B4" s="3" t="s">
        <v>145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0.45" customHeight="1" x14ac:dyDescent="0.25">
      <c r="A5" s="36"/>
      <c r="B5" s="3" t="s">
        <v>138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0.45" customHeight="1" x14ac:dyDescent="0.25">
      <c r="A6" s="36">
        <v>2</v>
      </c>
      <c r="B6" s="3" t="s">
        <v>146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.45" customHeight="1" x14ac:dyDescent="0.25">
      <c r="A7" s="36"/>
      <c r="B7" s="3" t="s">
        <v>134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.45" customHeight="1" x14ac:dyDescent="0.25">
      <c r="A8" s="36">
        <v>3</v>
      </c>
      <c r="B8" s="3" t="s">
        <v>131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45" customHeight="1" x14ac:dyDescent="0.25">
      <c r="A9" s="36"/>
      <c r="B9" s="3" t="s">
        <v>147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0.45" customHeight="1" x14ac:dyDescent="0.25">
      <c r="A10" s="36">
        <v>4</v>
      </c>
      <c r="B10" s="2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30.45" customHeight="1" x14ac:dyDescent="0.25"/>
    <row r="12" spans="1:22" ht="30.45" customHeight="1" x14ac:dyDescent="0.25"/>
    <row r="13" spans="1:22" ht="30.45" customHeight="1" x14ac:dyDescent="0.25"/>
    <row r="14" spans="1:22" ht="30.45" customHeight="1" x14ac:dyDescent="0.25"/>
    <row r="15" spans="1:22" ht="30.45" customHeight="1" x14ac:dyDescent="0.25"/>
    <row r="16" spans="1:22" ht="30.45" customHeight="1" x14ac:dyDescent="0.25"/>
    <row r="17" ht="30.45" customHeight="1" x14ac:dyDescent="0.25"/>
    <row r="18" ht="30.45" customHeight="1" x14ac:dyDescent="0.25"/>
    <row r="19" ht="30.45" customHeight="1" x14ac:dyDescent="0.25"/>
    <row r="20" ht="30.45" customHeight="1" x14ac:dyDescent="0.25"/>
    <row r="21" ht="30.45" customHeight="1" x14ac:dyDescent="0.25"/>
    <row r="22" ht="30.45" customHeight="1" x14ac:dyDescent="0.25"/>
    <row r="23" ht="30.45" customHeight="1" x14ac:dyDescent="0.25"/>
    <row r="24" ht="30.45" customHeight="1" x14ac:dyDescent="0.25"/>
    <row r="25" ht="30.4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</sheetData>
  <mergeCells count="1">
    <mergeCell ref="A1:B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0"/>
  <sheetViews>
    <sheetView topLeftCell="C1" zoomScaleNormal="100" workbookViewId="0">
      <pane ySplit="4" topLeftCell="A78" activePane="bottomLeft" state="frozen"/>
      <selection pane="bottomLeft" activeCell="I86" sqref="I86"/>
    </sheetView>
  </sheetViews>
  <sheetFormatPr defaultColWidth="12.59765625" defaultRowHeight="13.8" x14ac:dyDescent="0.25"/>
  <cols>
    <col min="1" max="2" width="3.19921875" style="5" hidden="1" customWidth="1"/>
    <col min="3" max="3" width="80.59765625" style="6" customWidth="1"/>
    <col min="4" max="9" width="7.59765625" style="5" customWidth="1"/>
    <col min="10" max="10" width="3.19921875" style="5" customWidth="1"/>
    <col min="11" max="17" width="7.59765625" style="5" hidden="1" customWidth="1"/>
    <col min="18" max="26" width="8" style="5" customWidth="1"/>
    <col min="27" max="16384" width="12.59765625" style="5"/>
  </cols>
  <sheetData>
    <row r="1" spans="2:17" s="39" customFormat="1" ht="30.6" thickBot="1" x14ac:dyDescent="0.55000000000000004">
      <c r="C1" s="64" t="s">
        <v>141</v>
      </c>
      <c r="D1" s="65"/>
      <c r="E1" s="65"/>
      <c r="F1" s="65"/>
      <c r="G1" s="65"/>
      <c r="H1" s="65"/>
      <c r="I1" s="65"/>
      <c r="K1" s="40"/>
      <c r="L1" s="41"/>
      <c r="M1" s="41"/>
      <c r="N1" s="41"/>
      <c r="O1" s="41"/>
      <c r="P1" s="41"/>
      <c r="Q1" s="42"/>
    </row>
    <row r="2" spans="2:17" s="39" customFormat="1" ht="15" customHeight="1" thickBot="1" x14ac:dyDescent="0.55000000000000004">
      <c r="C2" s="43"/>
      <c r="D2" s="44"/>
      <c r="E2" s="44"/>
      <c r="F2" s="44"/>
      <c r="G2" s="44"/>
      <c r="H2" s="44"/>
      <c r="I2" s="44"/>
      <c r="K2" s="45"/>
      <c r="L2" s="45"/>
      <c r="M2" s="46"/>
      <c r="N2" s="46"/>
      <c r="O2" s="45"/>
      <c r="P2" s="45"/>
      <c r="Q2" s="45"/>
    </row>
    <row r="3" spans="2:17" s="7" customFormat="1" ht="30" customHeight="1" x14ac:dyDescent="0.25">
      <c r="C3" s="49" t="s">
        <v>139</v>
      </c>
      <c r="D3" s="47" t="s">
        <v>132</v>
      </c>
      <c r="E3" s="48">
        <v>2</v>
      </c>
      <c r="F3" s="48">
        <v>3</v>
      </c>
      <c r="G3" s="48">
        <v>4</v>
      </c>
      <c r="H3" s="48">
        <v>5</v>
      </c>
      <c r="I3" s="47" t="s">
        <v>133</v>
      </c>
      <c r="K3" s="9" t="s">
        <v>1</v>
      </c>
      <c r="L3" s="9" t="s">
        <v>2</v>
      </c>
      <c r="M3" s="66" t="s">
        <v>3</v>
      </c>
      <c r="N3" s="67"/>
      <c r="O3" s="9" t="s">
        <v>4</v>
      </c>
      <c r="P3" s="9" t="s">
        <v>5</v>
      </c>
      <c r="Q3" s="9" t="s">
        <v>6</v>
      </c>
    </row>
    <row r="4" spans="2:17" s="7" customFormat="1" ht="30.45" hidden="1" customHeight="1" x14ac:dyDescent="0.25">
      <c r="B4" s="68" t="s">
        <v>7</v>
      </c>
      <c r="C4" s="68"/>
      <c r="D4" s="10"/>
      <c r="E4" s="10"/>
      <c r="F4" s="10"/>
      <c r="G4" s="10"/>
      <c r="H4" s="10"/>
      <c r="I4" s="10"/>
    </row>
    <row r="5" spans="2:17" s="7" customFormat="1" ht="30.45" customHeight="1" x14ac:dyDescent="0.25">
      <c r="B5" s="11">
        <v>1</v>
      </c>
      <c r="C5" s="12" t="s">
        <v>8</v>
      </c>
      <c r="D5" s="59"/>
      <c r="E5" s="59"/>
      <c r="F5" s="59"/>
      <c r="G5" s="59"/>
      <c r="H5" s="59"/>
      <c r="I5" s="59"/>
      <c r="K5" s="13">
        <v>0</v>
      </c>
      <c r="L5" s="13">
        <f t="shared" ref="L5:L19" si="0">IF(E5&lt;&gt;"",1,0)</f>
        <v>0</v>
      </c>
      <c r="M5" s="13">
        <f t="shared" ref="M5:M19" si="1">IF(F5&lt;&gt;"",2,0)</f>
        <v>0</v>
      </c>
      <c r="N5" s="13">
        <f t="shared" ref="N5:N19" si="2">IF(G5&lt;&gt;"",3,0)</f>
        <v>0</v>
      </c>
      <c r="O5" s="13">
        <f t="shared" ref="O5:O19" si="3">IF(H5&lt;&gt;"",4,0)</f>
        <v>0</v>
      </c>
      <c r="P5" s="13">
        <f t="shared" ref="P5:P19" si="4">IF(I5&lt;&gt;"",5,0)</f>
        <v>0</v>
      </c>
      <c r="Q5" s="13">
        <f t="shared" ref="Q5:Q19" si="5">SUM(K5:P5)</f>
        <v>0</v>
      </c>
    </row>
    <row r="6" spans="2:17" s="7" customFormat="1" ht="30.45" customHeight="1" x14ac:dyDescent="0.25">
      <c r="B6" s="11">
        <v>2</v>
      </c>
      <c r="C6" s="12" t="s">
        <v>9</v>
      </c>
      <c r="D6" s="59"/>
      <c r="E6" s="59"/>
      <c r="F6" s="59"/>
      <c r="G6" s="59"/>
      <c r="H6" s="59"/>
      <c r="I6" s="59"/>
      <c r="K6" s="13">
        <v>0</v>
      </c>
      <c r="L6" s="13">
        <f t="shared" si="0"/>
        <v>0</v>
      </c>
      <c r="M6" s="13">
        <f t="shared" si="1"/>
        <v>0</v>
      </c>
      <c r="N6" s="13">
        <f t="shared" si="2"/>
        <v>0</v>
      </c>
      <c r="O6" s="13">
        <f t="shared" si="3"/>
        <v>0</v>
      </c>
      <c r="P6" s="13">
        <f t="shared" si="4"/>
        <v>0</v>
      </c>
      <c r="Q6" s="13">
        <f t="shared" si="5"/>
        <v>0</v>
      </c>
    </row>
    <row r="7" spans="2:17" s="7" customFormat="1" ht="30.45" customHeight="1" x14ac:dyDescent="0.25">
      <c r="B7" s="11">
        <v>3</v>
      </c>
      <c r="C7" s="12" t="s">
        <v>10</v>
      </c>
      <c r="D7" s="59"/>
      <c r="E7" s="59"/>
      <c r="F7" s="59"/>
      <c r="G7" s="59"/>
      <c r="H7" s="59"/>
      <c r="I7" s="59"/>
      <c r="K7" s="13">
        <v>0</v>
      </c>
      <c r="L7" s="13">
        <f t="shared" si="0"/>
        <v>0</v>
      </c>
      <c r="M7" s="13">
        <f t="shared" si="1"/>
        <v>0</v>
      </c>
      <c r="N7" s="13">
        <f t="shared" si="2"/>
        <v>0</v>
      </c>
      <c r="O7" s="13">
        <f t="shared" si="3"/>
        <v>0</v>
      </c>
      <c r="P7" s="13">
        <f t="shared" si="4"/>
        <v>0</v>
      </c>
      <c r="Q7" s="13">
        <f t="shared" si="5"/>
        <v>0</v>
      </c>
    </row>
    <row r="8" spans="2:17" s="7" customFormat="1" ht="30.45" customHeight="1" x14ac:dyDescent="0.25">
      <c r="B8" s="11">
        <v>4</v>
      </c>
      <c r="C8" s="12" t="s">
        <v>11</v>
      </c>
      <c r="D8" s="59"/>
      <c r="E8" s="59"/>
      <c r="F8" s="59"/>
      <c r="G8" s="59"/>
      <c r="H8" s="59"/>
      <c r="I8" s="59"/>
      <c r="K8" s="13">
        <v>0</v>
      </c>
      <c r="L8" s="13">
        <f t="shared" si="0"/>
        <v>0</v>
      </c>
      <c r="M8" s="13">
        <f t="shared" si="1"/>
        <v>0</v>
      </c>
      <c r="N8" s="13">
        <f t="shared" si="2"/>
        <v>0</v>
      </c>
      <c r="O8" s="13">
        <f t="shared" si="3"/>
        <v>0</v>
      </c>
      <c r="P8" s="13">
        <f t="shared" si="4"/>
        <v>0</v>
      </c>
      <c r="Q8" s="13">
        <f t="shared" si="5"/>
        <v>0</v>
      </c>
    </row>
    <row r="9" spans="2:17" s="7" customFormat="1" ht="30.45" customHeight="1" x14ac:dyDescent="0.25">
      <c r="B9" s="11">
        <v>5</v>
      </c>
      <c r="C9" s="12" t="s">
        <v>12</v>
      </c>
      <c r="D9" s="59"/>
      <c r="E9" s="59"/>
      <c r="F9" s="59"/>
      <c r="G9" s="59"/>
      <c r="H9" s="59"/>
      <c r="I9" s="59"/>
      <c r="K9" s="13">
        <v>0</v>
      </c>
      <c r="L9" s="13">
        <f t="shared" si="0"/>
        <v>0</v>
      </c>
      <c r="M9" s="13">
        <f t="shared" si="1"/>
        <v>0</v>
      </c>
      <c r="N9" s="13">
        <f t="shared" si="2"/>
        <v>0</v>
      </c>
      <c r="O9" s="13">
        <f t="shared" si="3"/>
        <v>0</v>
      </c>
      <c r="P9" s="13">
        <f t="shared" si="4"/>
        <v>0</v>
      </c>
      <c r="Q9" s="13">
        <f t="shared" si="5"/>
        <v>0</v>
      </c>
    </row>
    <row r="10" spans="2:17" s="7" customFormat="1" ht="30.45" customHeight="1" x14ac:dyDescent="0.25">
      <c r="B10" s="11">
        <v>6</v>
      </c>
      <c r="C10" s="12" t="s">
        <v>13</v>
      </c>
      <c r="D10" s="59"/>
      <c r="E10" s="59"/>
      <c r="F10" s="59"/>
      <c r="G10" s="59"/>
      <c r="H10" s="59"/>
      <c r="I10" s="59"/>
      <c r="K10" s="13">
        <v>0</v>
      </c>
      <c r="L10" s="13">
        <f t="shared" si="0"/>
        <v>0</v>
      </c>
      <c r="M10" s="13">
        <f t="shared" si="1"/>
        <v>0</v>
      </c>
      <c r="N10" s="13">
        <f t="shared" si="2"/>
        <v>0</v>
      </c>
      <c r="O10" s="13">
        <f t="shared" si="3"/>
        <v>0</v>
      </c>
      <c r="P10" s="13">
        <f t="shared" si="4"/>
        <v>0</v>
      </c>
      <c r="Q10" s="13">
        <f t="shared" si="5"/>
        <v>0</v>
      </c>
    </row>
    <row r="11" spans="2:17" s="7" customFormat="1" ht="30.45" customHeight="1" x14ac:dyDescent="0.25">
      <c r="B11" s="11">
        <v>7</v>
      </c>
      <c r="C11" s="12" t="s">
        <v>14</v>
      </c>
      <c r="D11" s="59"/>
      <c r="E11" s="59"/>
      <c r="F11" s="59"/>
      <c r="G11" s="59"/>
      <c r="H11" s="59"/>
      <c r="I11" s="59"/>
      <c r="K11" s="13">
        <v>0</v>
      </c>
      <c r="L11" s="13">
        <f t="shared" si="0"/>
        <v>0</v>
      </c>
      <c r="M11" s="13">
        <f t="shared" si="1"/>
        <v>0</v>
      </c>
      <c r="N11" s="13">
        <f t="shared" si="2"/>
        <v>0</v>
      </c>
      <c r="O11" s="13">
        <f t="shared" si="3"/>
        <v>0</v>
      </c>
      <c r="P11" s="13">
        <f t="shared" si="4"/>
        <v>0</v>
      </c>
      <c r="Q11" s="13">
        <f t="shared" si="5"/>
        <v>0</v>
      </c>
    </row>
    <row r="12" spans="2:17" s="7" customFormat="1" ht="30.45" customHeight="1" x14ac:dyDescent="0.25">
      <c r="B12" s="11">
        <v>8</v>
      </c>
      <c r="C12" s="12" t="s">
        <v>15</v>
      </c>
      <c r="D12" s="59"/>
      <c r="E12" s="59"/>
      <c r="F12" s="59"/>
      <c r="G12" s="59"/>
      <c r="H12" s="59"/>
      <c r="I12" s="59"/>
      <c r="K12" s="13">
        <v>0</v>
      </c>
      <c r="L12" s="13">
        <f t="shared" si="0"/>
        <v>0</v>
      </c>
      <c r="M12" s="13">
        <f t="shared" si="1"/>
        <v>0</v>
      </c>
      <c r="N12" s="13">
        <f t="shared" si="2"/>
        <v>0</v>
      </c>
      <c r="O12" s="13">
        <f t="shared" si="3"/>
        <v>0</v>
      </c>
      <c r="P12" s="13">
        <f t="shared" si="4"/>
        <v>0</v>
      </c>
      <c r="Q12" s="13">
        <f t="shared" si="5"/>
        <v>0</v>
      </c>
    </row>
    <row r="13" spans="2:17" s="7" customFormat="1" ht="30.45" customHeight="1" x14ac:dyDescent="0.25">
      <c r="B13" s="11">
        <v>9</v>
      </c>
      <c r="C13" s="12" t="s">
        <v>16</v>
      </c>
      <c r="D13" s="59"/>
      <c r="E13" s="59"/>
      <c r="F13" s="59"/>
      <c r="G13" s="59"/>
      <c r="H13" s="59"/>
      <c r="I13" s="59"/>
      <c r="K13" s="13">
        <v>0</v>
      </c>
      <c r="L13" s="13">
        <f t="shared" si="0"/>
        <v>0</v>
      </c>
      <c r="M13" s="13">
        <f t="shared" si="1"/>
        <v>0</v>
      </c>
      <c r="N13" s="13">
        <f t="shared" si="2"/>
        <v>0</v>
      </c>
      <c r="O13" s="13">
        <f t="shared" si="3"/>
        <v>0</v>
      </c>
      <c r="P13" s="13">
        <f t="shared" si="4"/>
        <v>0</v>
      </c>
      <c r="Q13" s="13">
        <f t="shared" si="5"/>
        <v>0</v>
      </c>
    </row>
    <row r="14" spans="2:17" s="7" customFormat="1" ht="30.45" customHeight="1" x14ac:dyDescent="0.25">
      <c r="B14" s="11">
        <v>10</v>
      </c>
      <c r="C14" s="12" t="s">
        <v>17</v>
      </c>
      <c r="D14" s="59"/>
      <c r="E14" s="59"/>
      <c r="F14" s="59"/>
      <c r="G14" s="59"/>
      <c r="H14" s="59"/>
      <c r="I14" s="59"/>
      <c r="K14" s="13">
        <v>0</v>
      </c>
      <c r="L14" s="13">
        <f t="shared" si="0"/>
        <v>0</v>
      </c>
      <c r="M14" s="13">
        <f t="shared" si="1"/>
        <v>0</v>
      </c>
      <c r="N14" s="13">
        <f t="shared" si="2"/>
        <v>0</v>
      </c>
      <c r="O14" s="13">
        <f t="shared" si="3"/>
        <v>0</v>
      </c>
      <c r="P14" s="13">
        <f t="shared" si="4"/>
        <v>0</v>
      </c>
      <c r="Q14" s="13">
        <f t="shared" si="5"/>
        <v>0</v>
      </c>
    </row>
    <row r="15" spans="2:17" s="7" customFormat="1" ht="30.45" customHeight="1" x14ac:dyDescent="0.25">
      <c r="B15" s="11">
        <v>11</v>
      </c>
      <c r="C15" s="12" t="s">
        <v>18</v>
      </c>
      <c r="D15" s="59"/>
      <c r="E15" s="59"/>
      <c r="F15" s="59"/>
      <c r="G15" s="59"/>
      <c r="H15" s="59"/>
      <c r="I15" s="59"/>
      <c r="K15" s="13">
        <v>0</v>
      </c>
      <c r="L15" s="13">
        <f t="shared" si="0"/>
        <v>0</v>
      </c>
      <c r="M15" s="13">
        <f t="shared" si="1"/>
        <v>0</v>
      </c>
      <c r="N15" s="13">
        <f t="shared" si="2"/>
        <v>0</v>
      </c>
      <c r="O15" s="13">
        <f t="shared" si="3"/>
        <v>0</v>
      </c>
      <c r="P15" s="13">
        <f t="shared" si="4"/>
        <v>0</v>
      </c>
      <c r="Q15" s="13">
        <f t="shared" si="5"/>
        <v>0</v>
      </c>
    </row>
    <row r="16" spans="2:17" s="7" customFormat="1" ht="30.45" customHeight="1" x14ac:dyDescent="0.25">
      <c r="B16" s="11">
        <v>12</v>
      </c>
      <c r="C16" s="12" t="s">
        <v>19</v>
      </c>
      <c r="D16" s="59"/>
      <c r="E16" s="59"/>
      <c r="F16" s="59"/>
      <c r="G16" s="59"/>
      <c r="H16" s="59"/>
      <c r="I16" s="59"/>
      <c r="K16" s="13">
        <v>0</v>
      </c>
      <c r="L16" s="13">
        <f t="shared" si="0"/>
        <v>0</v>
      </c>
      <c r="M16" s="13">
        <f t="shared" si="1"/>
        <v>0</v>
      </c>
      <c r="N16" s="13">
        <f t="shared" si="2"/>
        <v>0</v>
      </c>
      <c r="O16" s="13">
        <f t="shared" si="3"/>
        <v>0</v>
      </c>
      <c r="P16" s="13">
        <f t="shared" si="4"/>
        <v>0</v>
      </c>
      <c r="Q16" s="13">
        <f t="shared" si="5"/>
        <v>0</v>
      </c>
    </row>
    <row r="17" spans="2:17" s="7" customFormat="1" ht="30.45" customHeight="1" x14ac:dyDescent="0.25">
      <c r="B17" s="11">
        <v>13</v>
      </c>
      <c r="C17" s="12" t="s">
        <v>20</v>
      </c>
      <c r="D17" s="59"/>
      <c r="E17" s="59"/>
      <c r="F17" s="59"/>
      <c r="G17" s="59"/>
      <c r="H17" s="59"/>
      <c r="I17" s="59"/>
      <c r="K17" s="13">
        <v>0</v>
      </c>
      <c r="L17" s="13">
        <f t="shared" si="0"/>
        <v>0</v>
      </c>
      <c r="M17" s="13">
        <f t="shared" si="1"/>
        <v>0</v>
      </c>
      <c r="N17" s="13">
        <f t="shared" si="2"/>
        <v>0</v>
      </c>
      <c r="O17" s="13">
        <f t="shared" si="3"/>
        <v>0</v>
      </c>
      <c r="P17" s="13">
        <f t="shared" si="4"/>
        <v>0</v>
      </c>
      <c r="Q17" s="13">
        <f t="shared" si="5"/>
        <v>0</v>
      </c>
    </row>
    <row r="18" spans="2:17" s="7" customFormat="1" ht="30.45" customHeight="1" x14ac:dyDescent="0.25">
      <c r="B18" s="11">
        <v>14</v>
      </c>
      <c r="C18" s="12" t="s">
        <v>21</v>
      </c>
      <c r="D18" s="59"/>
      <c r="E18" s="59"/>
      <c r="F18" s="59"/>
      <c r="G18" s="59"/>
      <c r="H18" s="59"/>
      <c r="I18" s="59"/>
      <c r="K18" s="13">
        <v>0</v>
      </c>
      <c r="L18" s="13">
        <f t="shared" si="0"/>
        <v>0</v>
      </c>
      <c r="M18" s="13">
        <f t="shared" si="1"/>
        <v>0</v>
      </c>
      <c r="N18" s="13">
        <f t="shared" si="2"/>
        <v>0</v>
      </c>
      <c r="O18" s="13">
        <f t="shared" si="3"/>
        <v>0</v>
      </c>
      <c r="P18" s="13">
        <f t="shared" si="4"/>
        <v>0</v>
      </c>
      <c r="Q18" s="13">
        <f t="shared" si="5"/>
        <v>0</v>
      </c>
    </row>
    <row r="19" spans="2:17" s="7" customFormat="1" ht="30.45" customHeight="1" x14ac:dyDescent="0.25">
      <c r="B19" s="11">
        <v>15</v>
      </c>
      <c r="C19" s="12" t="s">
        <v>22</v>
      </c>
      <c r="D19" s="59"/>
      <c r="E19" s="59"/>
      <c r="F19" s="59"/>
      <c r="G19" s="59"/>
      <c r="H19" s="59"/>
      <c r="I19" s="59"/>
      <c r="K19" s="13">
        <v>0</v>
      </c>
      <c r="L19" s="13">
        <f t="shared" si="0"/>
        <v>0</v>
      </c>
      <c r="M19" s="13">
        <f t="shared" si="1"/>
        <v>0</v>
      </c>
      <c r="N19" s="13">
        <f t="shared" si="2"/>
        <v>0</v>
      </c>
      <c r="O19" s="13">
        <f t="shared" si="3"/>
        <v>0</v>
      </c>
      <c r="P19" s="13">
        <f t="shared" si="4"/>
        <v>0</v>
      </c>
      <c r="Q19" s="13">
        <f t="shared" si="5"/>
        <v>0</v>
      </c>
    </row>
    <row r="20" spans="2:17" s="7" customFormat="1" ht="30.45" hidden="1" customHeight="1" thickBot="1" x14ac:dyDescent="0.3">
      <c r="B20" s="14"/>
      <c r="C20" s="15"/>
      <c r="D20" s="59"/>
      <c r="E20" s="59"/>
      <c r="F20" s="59"/>
      <c r="G20" s="59"/>
      <c r="H20" s="59"/>
      <c r="I20" s="59"/>
      <c r="Q20" s="16">
        <f>AVERAGE(Q5:Q19)</f>
        <v>0</v>
      </c>
    </row>
    <row r="21" spans="2:17" s="7" customFormat="1" ht="30.45" hidden="1" customHeight="1" x14ac:dyDescent="0.25">
      <c r="B21" s="14"/>
      <c r="C21" s="15"/>
      <c r="D21" s="59"/>
      <c r="E21" s="59"/>
      <c r="F21" s="59"/>
      <c r="G21" s="59"/>
      <c r="H21" s="59"/>
      <c r="I21" s="59"/>
    </row>
    <row r="22" spans="2:17" s="7" customFormat="1" ht="30.45" hidden="1" customHeight="1" x14ac:dyDescent="0.25">
      <c r="B22" s="63" t="s">
        <v>23</v>
      </c>
      <c r="C22" s="62"/>
      <c r="D22" s="59"/>
      <c r="E22" s="59"/>
      <c r="F22" s="59"/>
      <c r="G22" s="59"/>
      <c r="H22" s="59"/>
      <c r="I22" s="59"/>
      <c r="K22" s="9" t="s">
        <v>1</v>
      </c>
      <c r="L22" s="9" t="s">
        <v>2</v>
      </c>
      <c r="M22" s="61" t="s">
        <v>3</v>
      </c>
      <c r="N22" s="62"/>
      <c r="O22" s="9" t="s">
        <v>4</v>
      </c>
      <c r="P22" s="9" t="s">
        <v>5</v>
      </c>
      <c r="Q22" s="9" t="s">
        <v>6</v>
      </c>
    </row>
    <row r="23" spans="2:17" s="7" customFormat="1" ht="30.45" customHeight="1" x14ac:dyDescent="0.25">
      <c r="B23" s="17">
        <v>1</v>
      </c>
      <c r="C23" s="18" t="s">
        <v>24</v>
      </c>
      <c r="D23" s="59"/>
      <c r="E23" s="59"/>
      <c r="F23" s="59"/>
      <c r="G23" s="59"/>
      <c r="H23" s="59"/>
      <c r="I23" s="59"/>
      <c r="K23" s="13">
        <v>0</v>
      </c>
      <c r="L23" s="13">
        <f t="shared" ref="L23:L33" si="6">IF(E23&lt;&gt;"",1,0)</f>
        <v>0</v>
      </c>
      <c r="M23" s="13">
        <f t="shared" ref="M23:M33" si="7">IF(F23&lt;&gt;"",2,0)</f>
        <v>0</v>
      </c>
      <c r="N23" s="13">
        <f t="shared" ref="N23:N33" si="8">IF(G23&lt;&gt;"",3,0)</f>
        <v>0</v>
      </c>
      <c r="O23" s="13">
        <f t="shared" ref="O23:O33" si="9">IF(H23&lt;&gt;"",4,0)</f>
        <v>0</v>
      </c>
      <c r="P23" s="13">
        <f t="shared" ref="P23:P33" si="10">IF(I23&lt;&gt;"",5,0)</f>
        <v>0</v>
      </c>
      <c r="Q23" s="13">
        <f t="shared" ref="Q23:Q33" si="11">SUM(K23:P23)</f>
        <v>0</v>
      </c>
    </row>
    <row r="24" spans="2:17" s="7" customFormat="1" ht="30.45" customHeight="1" x14ac:dyDescent="0.25">
      <c r="B24" s="17">
        <v>2</v>
      </c>
      <c r="C24" s="18" t="s">
        <v>25</v>
      </c>
      <c r="D24" s="59"/>
      <c r="E24" s="59"/>
      <c r="F24" s="59"/>
      <c r="G24" s="59"/>
      <c r="H24" s="59"/>
      <c r="I24" s="59"/>
      <c r="K24" s="13">
        <v>0</v>
      </c>
      <c r="L24" s="13">
        <f t="shared" si="6"/>
        <v>0</v>
      </c>
      <c r="M24" s="13">
        <f t="shared" si="7"/>
        <v>0</v>
      </c>
      <c r="N24" s="13">
        <f t="shared" si="8"/>
        <v>0</v>
      </c>
      <c r="O24" s="13">
        <f t="shared" si="9"/>
        <v>0</v>
      </c>
      <c r="P24" s="13">
        <f t="shared" si="10"/>
        <v>0</v>
      </c>
      <c r="Q24" s="13">
        <f t="shared" si="11"/>
        <v>0</v>
      </c>
    </row>
    <row r="25" spans="2:17" s="7" customFormat="1" ht="30.45" customHeight="1" x14ac:dyDescent="0.25">
      <c r="B25" s="17">
        <v>3</v>
      </c>
      <c r="C25" s="18" t="s">
        <v>26</v>
      </c>
      <c r="D25" s="59"/>
      <c r="E25" s="59"/>
      <c r="F25" s="59"/>
      <c r="G25" s="59"/>
      <c r="H25" s="59"/>
      <c r="I25" s="59"/>
      <c r="K25" s="13">
        <v>0</v>
      </c>
      <c r="L25" s="13">
        <f t="shared" si="6"/>
        <v>0</v>
      </c>
      <c r="M25" s="13">
        <f t="shared" si="7"/>
        <v>0</v>
      </c>
      <c r="N25" s="13">
        <f t="shared" si="8"/>
        <v>0</v>
      </c>
      <c r="O25" s="13">
        <f t="shared" si="9"/>
        <v>0</v>
      </c>
      <c r="P25" s="13">
        <f t="shared" si="10"/>
        <v>0</v>
      </c>
      <c r="Q25" s="13">
        <f t="shared" si="11"/>
        <v>0</v>
      </c>
    </row>
    <row r="26" spans="2:17" s="7" customFormat="1" ht="30.45" customHeight="1" x14ac:dyDescent="0.25">
      <c r="B26" s="17">
        <v>4</v>
      </c>
      <c r="C26" s="18" t="s">
        <v>27</v>
      </c>
      <c r="D26" s="59"/>
      <c r="E26" s="59"/>
      <c r="F26" s="59"/>
      <c r="G26" s="59"/>
      <c r="H26" s="59"/>
      <c r="I26" s="59"/>
      <c r="K26" s="13">
        <v>0</v>
      </c>
      <c r="L26" s="13">
        <f t="shared" si="6"/>
        <v>0</v>
      </c>
      <c r="M26" s="13">
        <f t="shared" si="7"/>
        <v>0</v>
      </c>
      <c r="N26" s="13">
        <f t="shared" si="8"/>
        <v>0</v>
      </c>
      <c r="O26" s="13">
        <f t="shared" si="9"/>
        <v>0</v>
      </c>
      <c r="P26" s="13">
        <f t="shared" si="10"/>
        <v>0</v>
      </c>
      <c r="Q26" s="13">
        <f t="shared" si="11"/>
        <v>0</v>
      </c>
    </row>
    <row r="27" spans="2:17" s="7" customFormat="1" ht="30.45" customHeight="1" x14ac:dyDescent="0.25">
      <c r="B27" s="17">
        <v>5</v>
      </c>
      <c r="C27" s="18" t="s">
        <v>28</v>
      </c>
      <c r="D27" s="59"/>
      <c r="E27" s="59"/>
      <c r="F27" s="59"/>
      <c r="G27" s="59"/>
      <c r="H27" s="59"/>
      <c r="I27" s="59"/>
      <c r="K27" s="13">
        <v>0</v>
      </c>
      <c r="L27" s="13">
        <f t="shared" si="6"/>
        <v>0</v>
      </c>
      <c r="M27" s="13">
        <f t="shared" si="7"/>
        <v>0</v>
      </c>
      <c r="N27" s="13">
        <f t="shared" si="8"/>
        <v>0</v>
      </c>
      <c r="O27" s="13">
        <f t="shared" si="9"/>
        <v>0</v>
      </c>
      <c r="P27" s="13">
        <f t="shared" si="10"/>
        <v>0</v>
      </c>
      <c r="Q27" s="13">
        <f t="shared" si="11"/>
        <v>0</v>
      </c>
    </row>
    <row r="28" spans="2:17" s="7" customFormat="1" ht="30.45" customHeight="1" x14ac:dyDescent="0.25">
      <c r="B28" s="17">
        <v>6</v>
      </c>
      <c r="C28" s="18" t="s">
        <v>29</v>
      </c>
      <c r="D28" s="59"/>
      <c r="E28" s="59"/>
      <c r="F28" s="59"/>
      <c r="G28" s="59"/>
      <c r="H28" s="59"/>
      <c r="I28" s="59"/>
      <c r="K28" s="13">
        <v>0</v>
      </c>
      <c r="L28" s="13">
        <f t="shared" si="6"/>
        <v>0</v>
      </c>
      <c r="M28" s="13">
        <f t="shared" si="7"/>
        <v>0</v>
      </c>
      <c r="N28" s="13">
        <f t="shared" si="8"/>
        <v>0</v>
      </c>
      <c r="O28" s="13">
        <f t="shared" si="9"/>
        <v>0</v>
      </c>
      <c r="P28" s="13">
        <f t="shared" si="10"/>
        <v>0</v>
      </c>
      <c r="Q28" s="13">
        <f t="shared" si="11"/>
        <v>0</v>
      </c>
    </row>
    <row r="29" spans="2:17" s="7" customFormat="1" ht="30.45" customHeight="1" x14ac:dyDescent="0.25">
      <c r="B29" s="17">
        <v>7</v>
      </c>
      <c r="C29" s="18" t="s">
        <v>30</v>
      </c>
      <c r="D29" s="59"/>
      <c r="E29" s="59"/>
      <c r="F29" s="59"/>
      <c r="G29" s="59"/>
      <c r="H29" s="59"/>
      <c r="I29" s="59"/>
      <c r="K29" s="13">
        <v>0</v>
      </c>
      <c r="L29" s="13">
        <f t="shared" si="6"/>
        <v>0</v>
      </c>
      <c r="M29" s="13">
        <f t="shared" si="7"/>
        <v>0</v>
      </c>
      <c r="N29" s="13">
        <f t="shared" si="8"/>
        <v>0</v>
      </c>
      <c r="O29" s="13">
        <f t="shared" si="9"/>
        <v>0</v>
      </c>
      <c r="P29" s="13">
        <f t="shared" si="10"/>
        <v>0</v>
      </c>
      <c r="Q29" s="13">
        <f t="shared" si="11"/>
        <v>0</v>
      </c>
    </row>
    <row r="30" spans="2:17" s="7" customFormat="1" ht="30.45" customHeight="1" x14ac:dyDescent="0.25">
      <c r="B30" s="17">
        <v>8</v>
      </c>
      <c r="C30" s="18" t="s">
        <v>31</v>
      </c>
      <c r="D30" s="59"/>
      <c r="E30" s="59"/>
      <c r="F30" s="59"/>
      <c r="G30" s="59"/>
      <c r="H30" s="59"/>
      <c r="I30" s="59"/>
      <c r="K30" s="13">
        <v>0</v>
      </c>
      <c r="L30" s="13">
        <f t="shared" si="6"/>
        <v>0</v>
      </c>
      <c r="M30" s="13">
        <f t="shared" si="7"/>
        <v>0</v>
      </c>
      <c r="N30" s="13">
        <f t="shared" si="8"/>
        <v>0</v>
      </c>
      <c r="O30" s="13">
        <f t="shared" si="9"/>
        <v>0</v>
      </c>
      <c r="P30" s="13">
        <f t="shared" si="10"/>
        <v>0</v>
      </c>
      <c r="Q30" s="13">
        <f t="shared" si="11"/>
        <v>0</v>
      </c>
    </row>
    <row r="31" spans="2:17" s="7" customFormat="1" ht="30.45" customHeight="1" x14ac:dyDescent="0.25">
      <c r="B31" s="17">
        <v>9</v>
      </c>
      <c r="C31" s="18" t="s">
        <v>32</v>
      </c>
      <c r="D31" s="59"/>
      <c r="E31" s="59"/>
      <c r="F31" s="59"/>
      <c r="G31" s="59"/>
      <c r="H31" s="59"/>
      <c r="I31" s="59"/>
      <c r="K31" s="13">
        <v>0</v>
      </c>
      <c r="L31" s="13">
        <f t="shared" si="6"/>
        <v>0</v>
      </c>
      <c r="M31" s="13">
        <f t="shared" si="7"/>
        <v>0</v>
      </c>
      <c r="N31" s="13">
        <f t="shared" si="8"/>
        <v>0</v>
      </c>
      <c r="O31" s="13">
        <f t="shared" si="9"/>
        <v>0</v>
      </c>
      <c r="P31" s="13">
        <f t="shared" si="10"/>
        <v>0</v>
      </c>
      <c r="Q31" s="13">
        <f t="shared" si="11"/>
        <v>0</v>
      </c>
    </row>
    <row r="32" spans="2:17" s="7" customFormat="1" ht="30.45" customHeight="1" x14ac:dyDescent="0.25">
      <c r="B32" s="17">
        <v>10</v>
      </c>
      <c r="C32" s="18" t="s">
        <v>33</v>
      </c>
      <c r="D32" s="59"/>
      <c r="E32" s="59"/>
      <c r="F32" s="59"/>
      <c r="G32" s="59"/>
      <c r="H32" s="59"/>
      <c r="I32" s="59"/>
      <c r="K32" s="13">
        <v>0</v>
      </c>
      <c r="L32" s="13">
        <f t="shared" si="6"/>
        <v>0</v>
      </c>
      <c r="M32" s="13">
        <f t="shared" si="7"/>
        <v>0</v>
      </c>
      <c r="N32" s="13">
        <f t="shared" si="8"/>
        <v>0</v>
      </c>
      <c r="O32" s="13">
        <f t="shared" si="9"/>
        <v>0</v>
      </c>
      <c r="P32" s="13">
        <f t="shared" si="10"/>
        <v>0</v>
      </c>
      <c r="Q32" s="13">
        <f t="shared" si="11"/>
        <v>0</v>
      </c>
    </row>
    <row r="33" spans="2:17" s="7" customFormat="1" ht="30.45" customHeight="1" x14ac:dyDescent="0.25">
      <c r="B33" s="17">
        <v>11</v>
      </c>
      <c r="C33" s="18" t="s">
        <v>34</v>
      </c>
      <c r="D33" s="59"/>
      <c r="E33" s="59"/>
      <c r="F33" s="59"/>
      <c r="G33" s="59"/>
      <c r="H33" s="59"/>
      <c r="I33" s="59"/>
      <c r="K33" s="13">
        <v>0</v>
      </c>
      <c r="L33" s="13">
        <f t="shared" si="6"/>
        <v>0</v>
      </c>
      <c r="M33" s="13">
        <f t="shared" si="7"/>
        <v>0</v>
      </c>
      <c r="N33" s="13">
        <f t="shared" si="8"/>
        <v>0</v>
      </c>
      <c r="O33" s="13">
        <f t="shared" si="9"/>
        <v>0</v>
      </c>
      <c r="P33" s="13">
        <f t="shared" si="10"/>
        <v>0</v>
      </c>
      <c r="Q33" s="13">
        <f t="shared" si="11"/>
        <v>0</v>
      </c>
    </row>
    <row r="34" spans="2:17" s="7" customFormat="1" ht="30.45" hidden="1" customHeight="1" thickBot="1" x14ac:dyDescent="0.3">
      <c r="B34" s="14"/>
      <c r="C34" s="15"/>
      <c r="D34" s="59"/>
      <c r="E34" s="59"/>
      <c r="F34" s="59"/>
      <c r="G34" s="59"/>
      <c r="H34" s="59"/>
      <c r="I34" s="59"/>
      <c r="Q34" s="16">
        <f>AVERAGE(Q23:Q33)</f>
        <v>0</v>
      </c>
    </row>
    <row r="35" spans="2:17" s="7" customFormat="1" ht="30.45" hidden="1" customHeight="1" x14ac:dyDescent="0.25">
      <c r="B35" s="14"/>
      <c r="C35" s="15"/>
      <c r="D35" s="59"/>
      <c r="E35" s="59"/>
      <c r="F35" s="59"/>
      <c r="G35" s="59"/>
      <c r="H35" s="59"/>
      <c r="I35" s="59"/>
    </row>
    <row r="36" spans="2:17" s="7" customFormat="1" ht="30.45" hidden="1" customHeight="1" x14ac:dyDescent="0.25">
      <c r="B36" s="63" t="s">
        <v>35</v>
      </c>
      <c r="C36" s="62"/>
      <c r="D36" s="59"/>
      <c r="E36" s="59"/>
      <c r="F36" s="59"/>
      <c r="G36" s="59"/>
      <c r="H36" s="59"/>
      <c r="I36" s="59"/>
      <c r="K36" s="9" t="s">
        <v>1</v>
      </c>
      <c r="L36" s="9" t="s">
        <v>2</v>
      </c>
      <c r="M36" s="61" t="s">
        <v>3</v>
      </c>
      <c r="N36" s="62"/>
      <c r="O36" s="9" t="s">
        <v>4</v>
      </c>
      <c r="P36" s="9" t="s">
        <v>5</v>
      </c>
      <c r="Q36" s="9" t="s">
        <v>6</v>
      </c>
    </row>
    <row r="37" spans="2:17" s="7" customFormat="1" ht="30.45" customHeight="1" x14ac:dyDescent="0.25">
      <c r="B37" s="17">
        <v>1</v>
      </c>
      <c r="C37" s="18" t="s">
        <v>36</v>
      </c>
      <c r="D37" s="59"/>
      <c r="E37" s="59"/>
      <c r="F37" s="59"/>
      <c r="G37" s="59"/>
      <c r="H37" s="59"/>
      <c r="I37" s="59"/>
      <c r="K37" s="13">
        <v>0</v>
      </c>
      <c r="L37" s="13">
        <f t="shared" ref="L37:L50" si="12">IF(E37&lt;&gt;"",1,0)</f>
        <v>0</v>
      </c>
      <c r="M37" s="13">
        <f t="shared" ref="M37:M50" si="13">IF(F37&lt;&gt;"",2,0)</f>
        <v>0</v>
      </c>
      <c r="N37" s="13">
        <f t="shared" ref="N37:N50" si="14">IF(G37&lt;&gt;"",3,0)</f>
        <v>0</v>
      </c>
      <c r="O37" s="13">
        <f t="shared" ref="O37:O50" si="15">IF(H37&lt;&gt;"",4,0)</f>
        <v>0</v>
      </c>
      <c r="P37" s="13">
        <f t="shared" ref="P37:P50" si="16">IF(I37&lt;&gt;"",5,0)</f>
        <v>0</v>
      </c>
      <c r="Q37" s="13">
        <f t="shared" ref="Q37:Q50" si="17">SUM(K37:P37)</f>
        <v>0</v>
      </c>
    </row>
    <row r="38" spans="2:17" s="7" customFormat="1" ht="30.45" customHeight="1" x14ac:dyDescent="0.25">
      <c r="B38" s="17">
        <v>2</v>
      </c>
      <c r="C38" s="18" t="s">
        <v>37</v>
      </c>
      <c r="D38" s="59"/>
      <c r="E38" s="59"/>
      <c r="F38" s="59"/>
      <c r="G38" s="59"/>
      <c r="H38" s="59"/>
      <c r="I38" s="59"/>
      <c r="K38" s="13">
        <v>0</v>
      </c>
      <c r="L38" s="13">
        <f t="shared" si="12"/>
        <v>0</v>
      </c>
      <c r="M38" s="13">
        <f t="shared" si="13"/>
        <v>0</v>
      </c>
      <c r="N38" s="13">
        <f t="shared" si="14"/>
        <v>0</v>
      </c>
      <c r="O38" s="13">
        <f t="shared" si="15"/>
        <v>0</v>
      </c>
      <c r="P38" s="13">
        <f t="shared" si="16"/>
        <v>0</v>
      </c>
      <c r="Q38" s="13">
        <f t="shared" si="17"/>
        <v>0</v>
      </c>
    </row>
    <row r="39" spans="2:17" s="7" customFormat="1" ht="30.45" customHeight="1" x14ac:dyDescent="0.25">
      <c r="B39" s="17">
        <v>3</v>
      </c>
      <c r="C39" s="18" t="s">
        <v>38</v>
      </c>
      <c r="D39" s="59"/>
      <c r="E39" s="59"/>
      <c r="F39" s="59"/>
      <c r="G39" s="59"/>
      <c r="H39" s="59"/>
      <c r="I39" s="59"/>
      <c r="K39" s="13">
        <v>0</v>
      </c>
      <c r="L39" s="13">
        <f t="shared" si="12"/>
        <v>0</v>
      </c>
      <c r="M39" s="13">
        <f t="shared" si="13"/>
        <v>0</v>
      </c>
      <c r="N39" s="13">
        <f t="shared" si="14"/>
        <v>0</v>
      </c>
      <c r="O39" s="13">
        <f t="shared" si="15"/>
        <v>0</v>
      </c>
      <c r="P39" s="13">
        <f t="shared" si="16"/>
        <v>0</v>
      </c>
      <c r="Q39" s="13">
        <f t="shared" si="17"/>
        <v>0</v>
      </c>
    </row>
    <row r="40" spans="2:17" s="7" customFormat="1" ht="30.45" customHeight="1" x14ac:dyDescent="0.25">
      <c r="B40" s="17">
        <v>4</v>
      </c>
      <c r="C40" s="18" t="s">
        <v>39</v>
      </c>
      <c r="D40" s="59"/>
      <c r="E40" s="59"/>
      <c r="F40" s="59"/>
      <c r="G40" s="59"/>
      <c r="H40" s="59"/>
      <c r="I40" s="59" t="s">
        <v>148</v>
      </c>
      <c r="K40" s="13">
        <v>0</v>
      </c>
      <c r="L40" s="13">
        <f t="shared" si="12"/>
        <v>0</v>
      </c>
      <c r="M40" s="13">
        <f t="shared" si="13"/>
        <v>0</v>
      </c>
      <c r="N40" s="13">
        <f t="shared" si="14"/>
        <v>0</v>
      </c>
      <c r="O40" s="13">
        <f t="shared" si="15"/>
        <v>0</v>
      </c>
      <c r="P40" s="13">
        <f t="shared" si="16"/>
        <v>5</v>
      </c>
      <c r="Q40" s="13">
        <f t="shared" si="17"/>
        <v>5</v>
      </c>
    </row>
    <row r="41" spans="2:17" s="7" customFormat="1" ht="30.45" customHeight="1" x14ac:dyDescent="0.25">
      <c r="B41" s="17">
        <v>5</v>
      </c>
      <c r="C41" s="18" t="s">
        <v>40</v>
      </c>
      <c r="D41" s="59"/>
      <c r="E41" s="59"/>
      <c r="F41" s="59"/>
      <c r="G41" s="59"/>
      <c r="H41" s="59"/>
      <c r="I41" s="59" t="s">
        <v>148</v>
      </c>
      <c r="K41" s="13">
        <v>0</v>
      </c>
      <c r="L41" s="13">
        <f t="shared" si="12"/>
        <v>0</v>
      </c>
      <c r="M41" s="13">
        <f t="shared" si="13"/>
        <v>0</v>
      </c>
      <c r="N41" s="13">
        <f t="shared" si="14"/>
        <v>0</v>
      </c>
      <c r="O41" s="13">
        <f t="shared" si="15"/>
        <v>0</v>
      </c>
      <c r="P41" s="13">
        <f t="shared" si="16"/>
        <v>5</v>
      </c>
      <c r="Q41" s="13">
        <f t="shared" si="17"/>
        <v>5</v>
      </c>
    </row>
    <row r="42" spans="2:17" s="7" customFormat="1" ht="30.45" customHeight="1" x14ac:dyDescent="0.25">
      <c r="B42" s="17">
        <v>6</v>
      </c>
      <c r="C42" s="18" t="s">
        <v>41</v>
      </c>
      <c r="D42" s="59"/>
      <c r="E42" s="59"/>
      <c r="F42" s="59"/>
      <c r="G42" s="59"/>
      <c r="H42" s="59" t="s">
        <v>148</v>
      </c>
      <c r="I42" s="59"/>
      <c r="K42" s="13">
        <v>0</v>
      </c>
      <c r="L42" s="13">
        <f t="shared" si="12"/>
        <v>0</v>
      </c>
      <c r="M42" s="13">
        <f t="shared" si="13"/>
        <v>0</v>
      </c>
      <c r="N42" s="13">
        <f t="shared" si="14"/>
        <v>0</v>
      </c>
      <c r="O42" s="13">
        <f t="shared" si="15"/>
        <v>4</v>
      </c>
      <c r="P42" s="13">
        <f t="shared" si="16"/>
        <v>0</v>
      </c>
      <c r="Q42" s="13">
        <f t="shared" si="17"/>
        <v>4</v>
      </c>
    </row>
    <row r="43" spans="2:17" s="7" customFormat="1" ht="30.45" customHeight="1" x14ac:dyDescent="0.25">
      <c r="B43" s="17">
        <v>7</v>
      </c>
      <c r="C43" s="18" t="s">
        <v>42</v>
      </c>
      <c r="D43" s="59"/>
      <c r="E43" s="59"/>
      <c r="F43" s="59"/>
      <c r="G43" s="59" t="s">
        <v>148</v>
      </c>
      <c r="H43" s="59"/>
      <c r="I43" s="59"/>
      <c r="K43" s="13">
        <v>0</v>
      </c>
      <c r="L43" s="13">
        <f t="shared" si="12"/>
        <v>0</v>
      </c>
      <c r="M43" s="13">
        <f t="shared" si="13"/>
        <v>0</v>
      </c>
      <c r="N43" s="13">
        <f t="shared" si="14"/>
        <v>3</v>
      </c>
      <c r="O43" s="13">
        <f t="shared" si="15"/>
        <v>0</v>
      </c>
      <c r="P43" s="13">
        <f t="shared" si="16"/>
        <v>0</v>
      </c>
      <c r="Q43" s="13">
        <f t="shared" si="17"/>
        <v>3</v>
      </c>
    </row>
    <row r="44" spans="2:17" s="7" customFormat="1" ht="30.45" customHeight="1" x14ac:dyDescent="0.25">
      <c r="B44" s="17">
        <v>8</v>
      </c>
      <c r="C44" s="18" t="s">
        <v>43</v>
      </c>
      <c r="D44" s="59"/>
      <c r="E44" s="59"/>
      <c r="F44" s="59"/>
      <c r="G44" s="59"/>
      <c r="H44" s="59" t="s">
        <v>148</v>
      </c>
      <c r="I44" s="59"/>
      <c r="K44" s="13">
        <v>0</v>
      </c>
      <c r="L44" s="13">
        <f t="shared" si="12"/>
        <v>0</v>
      </c>
      <c r="M44" s="13">
        <f t="shared" si="13"/>
        <v>0</v>
      </c>
      <c r="N44" s="13">
        <f t="shared" si="14"/>
        <v>0</v>
      </c>
      <c r="O44" s="13">
        <f t="shared" si="15"/>
        <v>4</v>
      </c>
      <c r="P44" s="13">
        <f t="shared" si="16"/>
        <v>0</v>
      </c>
      <c r="Q44" s="13">
        <f t="shared" si="17"/>
        <v>4</v>
      </c>
    </row>
    <row r="45" spans="2:17" s="7" customFormat="1" ht="30.45" customHeight="1" x14ac:dyDescent="0.25">
      <c r="B45" s="17">
        <v>9</v>
      </c>
      <c r="C45" s="18" t="s">
        <v>44</v>
      </c>
      <c r="D45" s="59"/>
      <c r="E45" s="59"/>
      <c r="F45" s="59"/>
      <c r="G45" s="59"/>
      <c r="H45" s="59" t="s">
        <v>148</v>
      </c>
      <c r="I45" s="59"/>
      <c r="K45" s="13">
        <v>0</v>
      </c>
      <c r="L45" s="13">
        <f t="shared" si="12"/>
        <v>0</v>
      </c>
      <c r="M45" s="13">
        <f t="shared" si="13"/>
        <v>0</v>
      </c>
      <c r="N45" s="13">
        <f t="shared" si="14"/>
        <v>0</v>
      </c>
      <c r="O45" s="13">
        <f t="shared" si="15"/>
        <v>4</v>
      </c>
      <c r="P45" s="13">
        <f t="shared" si="16"/>
        <v>0</v>
      </c>
      <c r="Q45" s="13">
        <f t="shared" si="17"/>
        <v>4</v>
      </c>
    </row>
    <row r="46" spans="2:17" s="7" customFormat="1" ht="30.45" customHeight="1" x14ac:dyDescent="0.25">
      <c r="B46" s="17">
        <v>10</v>
      </c>
      <c r="C46" s="18" t="s">
        <v>45</v>
      </c>
      <c r="D46" s="59"/>
      <c r="E46" s="59"/>
      <c r="F46" s="59"/>
      <c r="G46" s="59"/>
      <c r="H46" s="59" t="s">
        <v>148</v>
      </c>
      <c r="I46" s="59"/>
      <c r="K46" s="13">
        <v>0</v>
      </c>
      <c r="L46" s="13">
        <f t="shared" si="12"/>
        <v>0</v>
      </c>
      <c r="M46" s="13">
        <f t="shared" si="13"/>
        <v>0</v>
      </c>
      <c r="N46" s="13">
        <f t="shared" si="14"/>
        <v>0</v>
      </c>
      <c r="O46" s="13">
        <f t="shared" si="15"/>
        <v>4</v>
      </c>
      <c r="P46" s="13">
        <f t="shared" si="16"/>
        <v>0</v>
      </c>
      <c r="Q46" s="13">
        <f t="shared" si="17"/>
        <v>4</v>
      </c>
    </row>
    <row r="47" spans="2:17" s="7" customFormat="1" ht="30.45" customHeight="1" x14ac:dyDescent="0.25">
      <c r="B47" s="17">
        <v>11</v>
      </c>
      <c r="C47" s="18" t="s">
        <v>46</v>
      </c>
      <c r="D47" s="59"/>
      <c r="E47" s="59"/>
      <c r="F47" s="59"/>
      <c r="G47" s="59"/>
      <c r="H47" s="59" t="s">
        <v>148</v>
      </c>
      <c r="I47" s="59"/>
      <c r="K47" s="13">
        <v>0</v>
      </c>
      <c r="L47" s="13">
        <f t="shared" si="12"/>
        <v>0</v>
      </c>
      <c r="M47" s="13">
        <f t="shared" si="13"/>
        <v>0</v>
      </c>
      <c r="N47" s="13">
        <f t="shared" si="14"/>
        <v>0</v>
      </c>
      <c r="O47" s="13">
        <f t="shared" si="15"/>
        <v>4</v>
      </c>
      <c r="P47" s="13">
        <f t="shared" si="16"/>
        <v>0</v>
      </c>
      <c r="Q47" s="13">
        <f t="shared" si="17"/>
        <v>4</v>
      </c>
    </row>
    <row r="48" spans="2:17" s="7" customFormat="1" ht="30.45" customHeight="1" x14ac:dyDescent="0.25">
      <c r="B48" s="17">
        <v>12</v>
      </c>
      <c r="C48" s="18" t="s">
        <v>47</v>
      </c>
      <c r="D48" s="59"/>
      <c r="E48" s="59"/>
      <c r="F48" s="59"/>
      <c r="G48" s="59"/>
      <c r="H48" s="59" t="s">
        <v>148</v>
      </c>
      <c r="I48" s="59"/>
      <c r="K48" s="13">
        <v>0</v>
      </c>
      <c r="L48" s="13">
        <f t="shared" si="12"/>
        <v>0</v>
      </c>
      <c r="M48" s="13">
        <f t="shared" si="13"/>
        <v>0</v>
      </c>
      <c r="N48" s="13">
        <f t="shared" si="14"/>
        <v>0</v>
      </c>
      <c r="O48" s="13">
        <f t="shared" si="15"/>
        <v>4</v>
      </c>
      <c r="P48" s="13">
        <f t="shared" si="16"/>
        <v>0</v>
      </c>
      <c r="Q48" s="13">
        <f t="shared" si="17"/>
        <v>4</v>
      </c>
    </row>
    <row r="49" spans="2:17" s="7" customFormat="1" ht="30.45" customHeight="1" x14ac:dyDescent="0.25">
      <c r="B49" s="17">
        <v>13</v>
      </c>
      <c r="C49" s="18" t="s">
        <v>48</v>
      </c>
      <c r="D49" s="59"/>
      <c r="E49" s="59"/>
      <c r="F49" s="59"/>
      <c r="G49" s="59"/>
      <c r="H49" s="59" t="s">
        <v>148</v>
      </c>
      <c r="I49" s="59"/>
      <c r="K49" s="13">
        <v>0</v>
      </c>
      <c r="L49" s="13">
        <f t="shared" si="12"/>
        <v>0</v>
      </c>
      <c r="M49" s="13">
        <f t="shared" si="13"/>
        <v>0</v>
      </c>
      <c r="N49" s="13">
        <f t="shared" si="14"/>
        <v>0</v>
      </c>
      <c r="O49" s="13">
        <f t="shared" si="15"/>
        <v>4</v>
      </c>
      <c r="P49" s="13">
        <f t="shared" si="16"/>
        <v>0</v>
      </c>
      <c r="Q49" s="13">
        <f t="shared" si="17"/>
        <v>4</v>
      </c>
    </row>
    <row r="50" spans="2:17" s="7" customFormat="1" ht="30.45" customHeight="1" x14ac:dyDescent="0.25">
      <c r="B50" s="17">
        <v>14</v>
      </c>
      <c r="C50" s="18" t="s">
        <v>49</v>
      </c>
      <c r="D50" s="59"/>
      <c r="E50" s="59"/>
      <c r="F50" s="59"/>
      <c r="G50" s="59"/>
      <c r="H50" s="59" t="s">
        <v>148</v>
      </c>
      <c r="I50" s="59"/>
      <c r="K50" s="13">
        <v>0</v>
      </c>
      <c r="L50" s="13">
        <f t="shared" si="12"/>
        <v>0</v>
      </c>
      <c r="M50" s="13">
        <f t="shared" si="13"/>
        <v>0</v>
      </c>
      <c r="N50" s="13">
        <f t="shared" si="14"/>
        <v>0</v>
      </c>
      <c r="O50" s="13">
        <f t="shared" si="15"/>
        <v>4</v>
      </c>
      <c r="P50" s="13">
        <f t="shared" si="16"/>
        <v>0</v>
      </c>
      <c r="Q50" s="13">
        <f t="shared" si="17"/>
        <v>4</v>
      </c>
    </row>
    <row r="51" spans="2:17" s="7" customFormat="1" ht="30.45" hidden="1" customHeight="1" thickBot="1" x14ac:dyDescent="0.3">
      <c r="B51" s="14"/>
      <c r="C51" s="15"/>
      <c r="D51" s="59"/>
      <c r="E51" s="59"/>
      <c r="F51" s="59"/>
      <c r="G51" s="59"/>
      <c r="H51" s="59"/>
      <c r="I51" s="59"/>
      <c r="Q51" s="16">
        <f>AVERAGE(Q37:Q50)</f>
        <v>3.2142857142857144</v>
      </c>
    </row>
    <row r="52" spans="2:17" s="7" customFormat="1" ht="30.45" hidden="1" customHeight="1" x14ac:dyDescent="0.25">
      <c r="B52" s="14"/>
      <c r="C52" s="15"/>
      <c r="D52" s="59"/>
      <c r="E52" s="59"/>
      <c r="F52" s="59"/>
      <c r="G52" s="59"/>
      <c r="H52" s="59"/>
      <c r="I52" s="59"/>
    </row>
    <row r="53" spans="2:17" s="7" customFormat="1" ht="30.45" hidden="1" customHeight="1" x14ac:dyDescent="0.25">
      <c r="B53" s="63" t="s">
        <v>50</v>
      </c>
      <c r="C53" s="62"/>
      <c r="D53" s="59"/>
      <c r="E53" s="59"/>
      <c r="F53" s="59"/>
      <c r="G53" s="59"/>
      <c r="H53" s="59"/>
      <c r="I53" s="59"/>
      <c r="K53" s="9" t="s">
        <v>1</v>
      </c>
      <c r="L53" s="9" t="s">
        <v>2</v>
      </c>
      <c r="M53" s="61" t="s">
        <v>3</v>
      </c>
      <c r="N53" s="62"/>
      <c r="O53" s="9" t="s">
        <v>4</v>
      </c>
      <c r="P53" s="9" t="s">
        <v>5</v>
      </c>
      <c r="Q53" s="9" t="s">
        <v>6</v>
      </c>
    </row>
    <row r="54" spans="2:17" s="7" customFormat="1" ht="30.45" customHeight="1" x14ac:dyDescent="0.25">
      <c r="B54" s="17">
        <v>1</v>
      </c>
      <c r="C54" s="18" t="s">
        <v>51</v>
      </c>
      <c r="D54" s="59"/>
      <c r="E54" s="59"/>
      <c r="F54" s="59"/>
      <c r="G54" s="59" t="s">
        <v>148</v>
      </c>
      <c r="H54" s="59"/>
      <c r="I54" s="59"/>
      <c r="K54" s="13">
        <v>0</v>
      </c>
      <c r="L54" s="13">
        <f t="shared" ref="L54:L69" si="18">IF(E54&lt;&gt;"",1,0)</f>
        <v>0</v>
      </c>
      <c r="M54" s="13">
        <f t="shared" ref="M54:M69" si="19">IF(F54&lt;&gt;"",2,0)</f>
        <v>0</v>
      </c>
      <c r="N54" s="13">
        <f t="shared" ref="N54:N69" si="20">IF(G54&lt;&gt;"",3,0)</f>
        <v>3</v>
      </c>
      <c r="O54" s="13">
        <f t="shared" ref="O54:O69" si="21">IF(H54&lt;&gt;"",4,0)</f>
        <v>0</v>
      </c>
      <c r="P54" s="13">
        <f t="shared" ref="P54:P69" si="22">IF(I54&lt;&gt;"",5,0)</f>
        <v>0</v>
      </c>
      <c r="Q54" s="13">
        <f t="shared" ref="Q54:Q69" si="23">SUM(K54:P54)</f>
        <v>3</v>
      </c>
    </row>
    <row r="55" spans="2:17" s="7" customFormat="1" ht="30.45" customHeight="1" x14ac:dyDescent="0.25">
      <c r="B55" s="17">
        <v>2</v>
      </c>
      <c r="C55" s="18" t="s">
        <v>52</v>
      </c>
      <c r="D55" s="59"/>
      <c r="E55" s="59" t="s">
        <v>148</v>
      </c>
      <c r="F55" s="59"/>
      <c r="G55" s="59"/>
      <c r="H55" s="59"/>
      <c r="I55" s="59"/>
      <c r="K55" s="13">
        <v>0</v>
      </c>
      <c r="L55" s="13">
        <f t="shared" si="18"/>
        <v>1</v>
      </c>
      <c r="M55" s="13">
        <f t="shared" si="19"/>
        <v>0</v>
      </c>
      <c r="N55" s="13">
        <f t="shared" si="20"/>
        <v>0</v>
      </c>
      <c r="O55" s="13">
        <f t="shared" si="21"/>
        <v>0</v>
      </c>
      <c r="P55" s="13">
        <f t="shared" si="22"/>
        <v>0</v>
      </c>
      <c r="Q55" s="13">
        <f t="shared" si="23"/>
        <v>1</v>
      </c>
    </row>
    <row r="56" spans="2:17" s="7" customFormat="1" ht="30.45" customHeight="1" x14ac:dyDescent="0.25">
      <c r="B56" s="17">
        <v>3</v>
      </c>
      <c r="C56" s="18" t="s">
        <v>53</v>
      </c>
      <c r="D56" s="59"/>
      <c r="E56" s="59"/>
      <c r="F56" s="59" t="s">
        <v>148</v>
      </c>
      <c r="G56" s="59"/>
      <c r="H56" s="59"/>
      <c r="I56" s="59"/>
      <c r="K56" s="13">
        <v>0</v>
      </c>
      <c r="L56" s="13">
        <f t="shared" si="18"/>
        <v>0</v>
      </c>
      <c r="M56" s="13">
        <f t="shared" si="19"/>
        <v>2</v>
      </c>
      <c r="N56" s="13">
        <f t="shared" si="20"/>
        <v>0</v>
      </c>
      <c r="O56" s="13">
        <f t="shared" si="21"/>
        <v>0</v>
      </c>
      <c r="P56" s="13">
        <f t="shared" si="22"/>
        <v>0</v>
      </c>
      <c r="Q56" s="13">
        <f t="shared" si="23"/>
        <v>2</v>
      </c>
    </row>
    <row r="57" spans="2:17" s="7" customFormat="1" ht="30.45" customHeight="1" x14ac:dyDescent="0.25">
      <c r="B57" s="17">
        <v>4</v>
      </c>
      <c r="C57" s="18" t="s">
        <v>54</v>
      </c>
      <c r="D57" s="59"/>
      <c r="E57" s="59"/>
      <c r="F57" s="59"/>
      <c r="G57" s="59"/>
      <c r="H57" s="59" t="s">
        <v>148</v>
      </c>
      <c r="I57" s="59"/>
      <c r="K57" s="13">
        <v>0</v>
      </c>
      <c r="L57" s="13">
        <f t="shared" si="18"/>
        <v>0</v>
      </c>
      <c r="M57" s="13">
        <f t="shared" si="19"/>
        <v>0</v>
      </c>
      <c r="N57" s="13">
        <f t="shared" si="20"/>
        <v>0</v>
      </c>
      <c r="O57" s="13">
        <f t="shared" si="21"/>
        <v>4</v>
      </c>
      <c r="P57" s="13">
        <f t="shared" si="22"/>
        <v>0</v>
      </c>
      <c r="Q57" s="13">
        <f t="shared" si="23"/>
        <v>4</v>
      </c>
    </row>
    <row r="58" spans="2:17" s="7" customFormat="1" ht="30.45" customHeight="1" x14ac:dyDescent="0.25">
      <c r="B58" s="17">
        <v>5</v>
      </c>
      <c r="C58" s="18" t="s">
        <v>55</v>
      </c>
      <c r="D58" s="59"/>
      <c r="E58" s="59"/>
      <c r="F58" s="59"/>
      <c r="G58" s="59" t="s">
        <v>148</v>
      </c>
      <c r="H58" s="59"/>
      <c r="I58" s="59"/>
      <c r="K58" s="13">
        <v>0</v>
      </c>
      <c r="L58" s="13">
        <f t="shared" si="18"/>
        <v>0</v>
      </c>
      <c r="M58" s="13">
        <f t="shared" si="19"/>
        <v>0</v>
      </c>
      <c r="N58" s="13">
        <f t="shared" si="20"/>
        <v>3</v>
      </c>
      <c r="O58" s="13">
        <f t="shared" si="21"/>
        <v>0</v>
      </c>
      <c r="P58" s="13">
        <f t="shared" si="22"/>
        <v>0</v>
      </c>
      <c r="Q58" s="13">
        <f t="shared" si="23"/>
        <v>3</v>
      </c>
    </row>
    <row r="59" spans="2:17" s="7" customFormat="1" ht="30.45" customHeight="1" x14ac:dyDescent="0.25">
      <c r="B59" s="17">
        <v>6</v>
      </c>
      <c r="C59" s="18" t="s">
        <v>56</v>
      </c>
      <c r="D59" s="59"/>
      <c r="E59" s="59" t="s">
        <v>148</v>
      </c>
      <c r="F59" s="59"/>
      <c r="G59" s="59"/>
      <c r="H59" s="59"/>
      <c r="I59" s="59"/>
      <c r="K59" s="13">
        <v>0</v>
      </c>
      <c r="L59" s="13">
        <f t="shared" si="18"/>
        <v>1</v>
      </c>
      <c r="M59" s="13">
        <f t="shared" si="19"/>
        <v>0</v>
      </c>
      <c r="N59" s="13">
        <f t="shared" si="20"/>
        <v>0</v>
      </c>
      <c r="O59" s="13">
        <f t="shared" si="21"/>
        <v>0</v>
      </c>
      <c r="P59" s="13">
        <f t="shared" si="22"/>
        <v>0</v>
      </c>
      <c r="Q59" s="13">
        <f t="shared" si="23"/>
        <v>1</v>
      </c>
    </row>
    <row r="60" spans="2:17" s="7" customFormat="1" ht="30.45" customHeight="1" x14ac:dyDescent="0.25">
      <c r="B60" s="17">
        <v>7</v>
      </c>
      <c r="C60" s="18" t="s">
        <v>57</v>
      </c>
      <c r="D60" s="59"/>
      <c r="E60" s="59"/>
      <c r="F60" s="59"/>
      <c r="G60" s="59" t="s">
        <v>148</v>
      </c>
      <c r="H60" s="59"/>
      <c r="I60" s="59"/>
      <c r="K60" s="13">
        <v>0</v>
      </c>
      <c r="L60" s="13">
        <f t="shared" si="18"/>
        <v>0</v>
      </c>
      <c r="M60" s="13">
        <f t="shared" si="19"/>
        <v>0</v>
      </c>
      <c r="N60" s="13">
        <f t="shared" si="20"/>
        <v>3</v>
      </c>
      <c r="O60" s="13">
        <f t="shared" si="21"/>
        <v>0</v>
      </c>
      <c r="P60" s="13">
        <f t="shared" si="22"/>
        <v>0</v>
      </c>
      <c r="Q60" s="13">
        <f t="shared" si="23"/>
        <v>3</v>
      </c>
    </row>
    <row r="61" spans="2:17" s="7" customFormat="1" ht="30.45" customHeight="1" x14ac:dyDescent="0.25">
      <c r="B61" s="17">
        <v>8</v>
      </c>
      <c r="C61" s="18" t="s">
        <v>58</v>
      </c>
      <c r="D61" s="59"/>
      <c r="E61" s="59"/>
      <c r="F61" s="59"/>
      <c r="G61" s="59" t="s">
        <v>148</v>
      </c>
      <c r="H61" s="59"/>
      <c r="I61" s="59"/>
      <c r="K61" s="13">
        <v>0</v>
      </c>
      <c r="L61" s="13">
        <f t="shared" si="18"/>
        <v>0</v>
      </c>
      <c r="M61" s="13">
        <f t="shared" si="19"/>
        <v>0</v>
      </c>
      <c r="N61" s="13">
        <f t="shared" si="20"/>
        <v>3</v>
      </c>
      <c r="O61" s="13">
        <f t="shared" si="21"/>
        <v>0</v>
      </c>
      <c r="P61" s="13">
        <f t="shared" si="22"/>
        <v>0</v>
      </c>
      <c r="Q61" s="13">
        <f t="shared" si="23"/>
        <v>3</v>
      </c>
    </row>
    <row r="62" spans="2:17" s="7" customFormat="1" ht="30.45" customHeight="1" x14ac:dyDescent="0.25">
      <c r="B62" s="17">
        <v>9</v>
      </c>
      <c r="C62" s="18" t="s">
        <v>59</v>
      </c>
      <c r="D62" s="59"/>
      <c r="E62" s="59"/>
      <c r="F62" s="59"/>
      <c r="G62" s="59"/>
      <c r="H62" s="59" t="s">
        <v>148</v>
      </c>
      <c r="I62" s="59"/>
      <c r="K62" s="13">
        <v>0</v>
      </c>
      <c r="L62" s="13">
        <f t="shared" si="18"/>
        <v>0</v>
      </c>
      <c r="M62" s="13">
        <f t="shared" si="19"/>
        <v>0</v>
      </c>
      <c r="N62" s="13">
        <f t="shared" si="20"/>
        <v>0</v>
      </c>
      <c r="O62" s="13">
        <f t="shared" si="21"/>
        <v>4</v>
      </c>
      <c r="P62" s="13">
        <f t="shared" si="22"/>
        <v>0</v>
      </c>
      <c r="Q62" s="13">
        <f t="shared" si="23"/>
        <v>4</v>
      </c>
    </row>
    <row r="63" spans="2:17" s="7" customFormat="1" ht="30.45" customHeight="1" x14ac:dyDescent="0.25">
      <c r="B63" s="17">
        <v>10</v>
      </c>
      <c r="C63" s="18" t="s">
        <v>60</v>
      </c>
      <c r="D63" s="59"/>
      <c r="E63" s="59"/>
      <c r="F63" s="59"/>
      <c r="G63" s="59"/>
      <c r="H63" s="59" t="s">
        <v>148</v>
      </c>
      <c r="I63" s="59"/>
      <c r="K63" s="13">
        <v>0</v>
      </c>
      <c r="L63" s="13">
        <f t="shared" si="18"/>
        <v>0</v>
      </c>
      <c r="M63" s="13">
        <f t="shared" si="19"/>
        <v>0</v>
      </c>
      <c r="N63" s="13">
        <f t="shared" si="20"/>
        <v>0</v>
      </c>
      <c r="O63" s="13">
        <f t="shared" si="21"/>
        <v>4</v>
      </c>
      <c r="P63" s="13">
        <f t="shared" si="22"/>
        <v>0</v>
      </c>
      <c r="Q63" s="13">
        <f t="shared" si="23"/>
        <v>4</v>
      </c>
    </row>
    <row r="64" spans="2:17" s="7" customFormat="1" ht="30.45" customHeight="1" x14ac:dyDescent="0.25">
      <c r="B64" s="17">
        <v>11</v>
      </c>
      <c r="C64" s="18" t="s">
        <v>61</v>
      </c>
      <c r="D64" s="59"/>
      <c r="E64" s="59" t="s">
        <v>148</v>
      </c>
      <c r="F64" s="59"/>
      <c r="G64" s="59"/>
      <c r="H64" s="59"/>
      <c r="I64" s="59"/>
      <c r="K64" s="13">
        <v>0</v>
      </c>
      <c r="L64" s="13">
        <f t="shared" si="18"/>
        <v>1</v>
      </c>
      <c r="M64" s="13">
        <f t="shared" si="19"/>
        <v>0</v>
      </c>
      <c r="N64" s="13">
        <f t="shared" si="20"/>
        <v>0</v>
      </c>
      <c r="O64" s="13">
        <f t="shared" si="21"/>
        <v>0</v>
      </c>
      <c r="P64" s="13">
        <f t="shared" si="22"/>
        <v>0</v>
      </c>
      <c r="Q64" s="13">
        <f t="shared" si="23"/>
        <v>1</v>
      </c>
    </row>
    <row r="65" spans="2:17" s="7" customFormat="1" ht="30.45" customHeight="1" x14ac:dyDescent="0.25">
      <c r="B65" s="17">
        <v>12</v>
      </c>
      <c r="C65" s="18" t="s">
        <v>62</v>
      </c>
      <c r="D65" s="59"/>
      <c r="E65" s="59"/>
      <c r="F65" s="59" t="s">
        <v>148</v>
      </c>
      <c r="G65" s="59"/>
      <c r="H65" s="59"/>
      <c r="I65" s="59"/>
      <c r="K65" s="13">
        <v>0</v>
      </c>
      <c r="L65" s="13">
        <f t="shared" si="18"/>
        <v>0</v>
      </c>
      <c r="M65" s="13">
        <f t="shared" si="19"/>
        <v>2</v>
      </c>
      <c r="N65" s="13">
        <f t="shared" si="20"/>
        <v>0</v>
      </c>
      <c r="O65" s="13">
        <f t="shared" si="21"/>
        <v>0</v>
      </c>
      <c r="P65" s="13">
        <f t="shared" si="22"/>
        <v>0</v>
      </c>
      <c r="Q65" s="13">
        <f t="shared" si="23"/>
        <v>2</v>
      </c>
    </row>
    <row r="66" spans="2:17" s="7" customFormat="1" ht="30.45" customHeight="1" x14ac:dyDescent="0.25">
      <c r="B66" s="17">
        <v>13</v>
      </c>
      <c r="C66" s="18" t="s">
        <v>63</v>
      </c>
      <c r="D66" s="59"/>
      <c r="E66" s="59"/>
      <c r="F66" s="59"/>
      <c r="G66" s="59" t="s">
        <v>148</v>
      </c>
      <c r="H66" s="59"/>
      <c r="I66" s="59"/>
      <c r="K66" s="13">
        <v>0</v>
      </c>
      <c r="L66" s="13">
        <f t="shared" si="18"/>
        <v>0</v>
      </c>
      <c r="M66" s="13">
        <f t="shared" si="19"/>
        <v>0</v>
      </c>
      <c r="N66" s="13">
        <f t="shared" si="20"/>
        <v>3</v>
      </c>
      <c r="O66" s="13">
        <f t="shared" si="21"/>
        <v>0</v>
      </c>
      <c r="P66" s="13">
        <f t="shared" si="22"/>
        <v>0</v>
      </c>
      <c r="Q66" s="13">
        <f t="shared" si="23"/>
        <v>3</v>
      </c>
    </row>
    <row r="67" spans="2:17" s="7" customFormat="1" ht="30.45" customHeight="1" x14ac:dyDescent="0.25">
      <c r="B67" s="17">
        <v>14</v>
      </c>
      <c r="C67" s="18" t="s">
        <v>64</v>
      </c>
      <c r="D67" s="59"/>
      <c r="E67" s="59"/>
      <c r="F67" s="59"/>
      <c r="G67" s="59" t="s">
        <v>148</v>
      </c>
      <c r="H67" s="59"/>
      <c r="I67" s="59"/>
      <c r="K67" s="13">
        <v>0</v>
      </c>
      <c r="L67" s="13">
        <f t="shared" si="18"/>
        <v>0</v>
      </c>
      <c r="M67" s="13">
        <f t="shared" si="19"/>
        <v>0</v>
      </c>
      <c r="N67" s="13">
        <f t="shared" si="20"/>
        <v>3</v>
      </c>
      <c r="O67" s="13">
        <f t="shared" si="21"/>
        <v>0</v>
      </c>
      <c r="P67" s="13">
        <f t="shared" si="22"/>
        <v>0</v>
      </c>
      <c r="Q67" s="13">
        <f t="shared" si="23"/>
        <v>3</v>
      </c>
    </row>
    <row r="68" spans="2:17" s="7" customFormat="1" ht="30.45" customHeight="1" x14ac:dyDescent="0.25">
      <c r="B68" s="17">
        <v>15</v>
      </c>
      <c r="C68" s="18" t="s">
        <v>65</v>
      </c>
      <c r="D68" s="59"/>
      <c r="E68" s="59"/>
      <c r="F68" s="59"/>
      <c r="G68" s="59" t="s">
        <v>148</v>
      </c>
      <c r="H68" s="59"/>
      <c r="I68" s="59"/>
      <c r="K68" s="13">
        <v>0</v>
      </c>
      <c r="L68" s="13">
        <f t="shared" si="18"/>
        <v>0</v>
      </c>
      <c r="M68" s="13">
        <f t="shared" si="19"/>
        <v>0</v>
      </c>
      <c r="N68" s="13">
        <f t="shared" si="20"/>
        <v>3</v>
      </c>
      <c r="O68" s="13">
        <f t="shared" si="21"/>
        <v>0</v>
      </c>
      <c r="P68" s="13">
        <f t="shared" si="22"/>
        <v>0</v>
      </c>
      <c r="Q68" s="13">
        <f t="shared" si="23"/>
        <v>3</v>
      </c>
    </row>
    <row r="69" spans="2:17" s="7" customFormat="1" ht="30.45" customHeight="1" x14ac:dyDescent="0.25">
      <c r="B69" s="17">
        <v>16</v>
      </c>
      <c r="C69" s="18" t="s">
        <v>66</v>
      </c>
      <c r="D69" s="59" t="s">
        <v>148</v>
      </c>
      <c r="E69" s="59"/>
      <c r="F69" s="59"/>
      <c r="G69" s="59"/>
      <c r="H69" s="59"/>
      <c r="I69" s="59"/>
      <c r="K69" s="13">
        <v>0</v>
      </c>
      <c r="L69" s="13">
        <f t="shared" si="18"/>
        <v>0</v>
      </c>
      <c r="M69" s="13">
        <f t="shared" si="19"/>
        <v>0</v>
      </c>
      <c r="N69" s="13">
        <f t="shared" si="20"/>
        <v>0</v>
      </c>
      <c r="O69" s="13">
        <f t="shared" si="21"/>
        <v>0</v>
      </c>
      <c r="P69" s="13">
        <f t="shared" si="22"/>
        <v>0</v>
      </c>
      <c r="Q69" s="13">
        <f t="shared" si="23"/>
        <v>0</v>
      </c>
    </row>
    <row r="70" spans="2:17" s="7" customFormat="1" ht="30.45" hidden="1" customHeight="1" thickBot="1" x14ac:dyDescent="0.3">
      <c r="B70" s="14"/>
      <c r="C70" s="15"/>
      <c r="D70" s="59"/>
      <c r="E70" s="59"/>
      <c r="F70" s="59"/>
      <c r="G70" s="59"/>
      <c r="H70" s="59"/>
      <c r="I70" s="59"/>
      <c r="Q70" s="16">
        <f>AVERAGE(Q54:Q69)</f>
        <v>2.5</v>
      </c>
    </row>
    <row r="71" spans="2:17" s="7" customFormat="1" ht="30.45" hidden="1" customHeight="1" x14ac:dyDescent="0.25">
      <c r="B71" s="14"/>
      <c r="C71" s="15"/>
      <c r="D71" s="59"/>
      <c r="E71" s="59"/>
      <c r="F71" s="59"/>
      <c r="G71" s="59"/>
      <c r="H71" s="59"/>
      <c r="I71" s="59"/>
    </row>
    <row r="72" spans="2:17" s="7" customFormat="1" ht="30.45" hidden="1" customHeight="1" x14ac:dyDescent="0.25">
      <c r="B72" s="63" t="s">
        <v>67</v>
      </c>
      <c r="C72" s="62"/>
      <c r="D72" s="59"/>
      <c r="E72" s="59"/>
      <c r="F72" s="59"/>
      <c r="G72" s="59"/>
      <c r="H72" s="59"/>
      <c r="I72" s="59"/>
      <c r="K72" s="9" t="s">
        <v>1</v>
      </c>
      <c r="L72" s="9" t="s">
        <v>2</v>
      </c>
      <c r="M72" s="61" t="s">
        <v>3</v>
      </c>
      <c r="N72" s="62"/>
      <c r="O72" s="9" t="s">
        <v>4</v>
      </c>
      <c r="P72" s="9" t="s">
        <v>5</v>
      </c>
      <c r="Q72" s="9" t="s">
        <v>6</v>
      </c>
    </row>
    <row r="73" spans="2:17" s="7" customFormat="1" ht="30.45" customHeight="1" x14ac:dyDescent="0.25">
      <c r="B73" s="17">
        <v>1</v>
      </c>
      <c r="C73" s="18" t="s">
        <v>68</v>
      </c>
      <c r="D73" s="59"/>
      <c r="E73" s="59"/>
      <c r="F73" s="59"/>
      <c r="G73" s="59"/>
      <c r="H73" s="59"/>
      <c r="I73" s="59" t="s">
        <v>148</v>
      </c>
      <c r="K73" s="13">
        <v>0</v>
      </c>
      <c r="L73" s="13">
        <f t="shared" ref="L73:L86" si="24">IF(E73&lt;&gt;"",1,0)</f>
        <v>0</v>
      </c>
      <c r="M73" s="13">
        <f t="shared" ref="M73:M86" si="25">IF(F73&lt;&gt;"",2,0)</f>
        <v>0</v>
      </c>
      <c r="N73" s="13">
        <f t="shared" ref="N73:N86" si="26">IF(G73&lt;&gt;"",3,0)</f>
        <v>0</v>
      </c>
      <c r="O73" s="13">
        <f t="shared" ref="O73:O86" si="27">IF(H73&lt;&gt;"",4,0)</f>
        <v>0</v>
      </c>
      <c r="P73" s="13">
        <f t="shared" ref="P73:P86" si="28">IF(I73&lt;&gt;"",5,0)</f>
        <v>5</v>
      </c>
      <c r="Q73" s="13">
        <f t="shared" ref="Q73:Q86" si="29">SUM(K73:P73)</f>
        <v>5</v>
      </c>
    </row>
    <row r="74" spans="2:17" s="7" customFormat="1" ht="30.45" customHeight="1" x14ac:dyDescent="0.25">
      <c r="B74" s="17">
        <v>2</v>
      </c>
      <c r="C74" s="18" t="s">
        <v>69</v>
      </c>
      <c r="D74" s="59"/>
      <c r="E74" s="59"/>
      <c r="F74" s="59"/>
      <c r="G74" s="59"/>
      <c r="H74" s="59"/>
      <c r="I74" s="59" t="s">
        <v>148</v>
      </c>
      <c r="K74" s="13">
        <v>0</v>
      </c>
      <c r="L74" s="13">
        <f t="shared" si="24"/>
        <v>0</v>
      </c>
      <c r="M74" s="13">
        <f t="shared" si="25"/>
        <v>0</v>
      </c>
      <c r="N74" s="13">
        <f t="shared" si="26"/>
        <v>0</v>
      </c>
      <c r="O74" s="13">
        <f t="shared" si="27"/>
        <v>0</v>
      </c>
      <c r="P74" s="13">
        <f t="shared" si="28"/>
        <v>5</v>
      </c>
      <c r="Q74" s="13">
        <f t="shared" si="29"/>
        <v>5</v>
      </c>
    </row>
    <row r="75" spans="2:17" s="7" customFormat="1" ht="30.45" customHeight="1" x14ac:dyDescent="0.25">
      <c r="B75" s="17">
        <v>3</v>
      </c>
      <c r="C75" s="18" t="s">
        <v>70</v>
      </c>
      <c r="D75" s="59"/>
      <c r="E75" s="59"/>
      <c r="F75" s="59"/>
      <c r="G75" s="59"/>
      <c r="H75" s="59"/>
      <c r="I75" s="59" t="s">
        <v>148</v>
      </c>
      <c r="K75" s="13">
        <v>0</v>
      </c>
      <c r="L75" s="13">
        <f t="shared" si="24"/>
        <v>0</v>
      </c>
      <c r="M75" s="13">
        <f t="shared" si="25"/>
        <v>0</v>
      </c>
      <c r="N75" s="13">
        <f t="shared" si="26"/>
        <v>0</v>
      </c>
      <c r="O75" s="13">
        <f t="shared" si="27"/>
        <v>0</v>
      </c>
      <c r="P75" s="13">
        <f t="shared" si="28"/>
        <v>5</v>
      </c>
      <c r="Q75" s="13">
        <f t="shared" si="29"/>
        <v>5</v>
      </c>
    </row>
    <row r="76" spans="2:17" s="7" customFormat="1" ht="30.45" customHeight="1" x14ac:dyDescent="0.25">
      <c r="B76" s="17">
        <v>4</v>
      </c>
      <c r="C76" s="18" t="s">
        <v>71</v>
      </c>
      <c r="D76" s="59"/>
      <c r="E76" s="59"/>
      <c r="F76" s="59"/>
      <c r="G76" s="59"/>
      <c r="H76" s="59"/>
      <c r="I76" s="59" t="s">
        <v>148</v>
      </c>
      <c r="K76" s="13">
        <v>0</v>
      </c>
      <c r="L76" s="13">
        <f t="shared" si="24"/>
        <v>0</v>
      </c>
      <c r="M76" s="13">
        <f t="shared" si="25"/>
        <v>0</v>
      </c>
      <c r="N76" s="13">
        <f t="shared" si="26"/>
        <v>0</v>
      </c>
      <c r="O76" s="13">
        <f t="shared" si="27"/>
        <v>0</v>
      </c>
      <c r="P76" s="13">
        <f t="shared" si="28"/>
        <v>5</v>
      </c>
      <c r="Q76" s="13">
        <f t="shared" si="29"/>
        <v>5</v>
      </c>
    </row>
    <row r="77" spans="2:17" s="7" customFormat="1" ht="30.45" customHeight="1" x14ac:dyDescent="0.25">
      <c r="B77" s="17">
        <v>5</v>
      </c>
      <c r="C77" s="18" t="s">
        <v>72</v>
      </c>
      <c r="D77" s="59"/>
      <c r="E77" s="59"/>
      <c r="F77" s="59"/>
      <c r="G77" s="59"/>
      <c r="H77" s="59" t="s">
        <v>148</v>
      </c>
      <c r="I77" s="59"/>
      <c r="K77" s="13">
        <v>0</v>
      </c>
      <c r="L77" s="13">
        <f t="shared" si="24"/>
        <v>0</v>
      </c>
      <c r="M77" s="13">
        <f t="shared" si="25"/>
        <v>0</v>
      </c>
      <c r="N77" s="13">
        <f t="shared" si="26"/>
        <v>0</v>
      </c>
      <c r="O77" s="13">
        <f t="shared" si="27"/>
        <v>4</v>
      </c>
      <c r="P77" s="13">
        <f t="shared" si="28"/>
        <v>0</v>
      </c>
      <c r="Q77" s="13">
        <f t="shared" si="29"/>
        <v>4</v>
      </c>
    </row>
    <row r="78" spans="2:17" s="7" customFormat="1" ht="30.45" customHeight="1" x14ac:dyDescent="0.25">
      <c r="B78" s="17">
        <v>6</v>
      </c>
      <c r="C78" s="18" t="s">
        <v>73</v>
      </c>
      <c r="D78" s="59"/>
      <c r="E78" s="59"/>
      <c r="F78" s="59"/>
      <c r="G78" s="59"/>
      <c r="H78" s="59" t="s">
        <v>148</v>
      </c>
      <c r="I78" s="59"/>
      <c r="K78" s="13">
        <v>0</v>
      </c>
      <c r="L78" s="13">
        <f t="shared" si="24"/>
        <v>0</v>
      </c>
      <c r="M78" s="13">
        <f t="shared" si="25"/>
        <v>0</v>
      </c>
      <c r="N78" s="13">
        <f t="shared" si="26"/>
        <v>0</v>
      </c>
      <c r="O78" s="13">
        <f t="shared" si="27"/>
        <v>4</v>
      </c>
      <c r="P78" s="13">
        <f t="shared" si="28"/>
        <v>0</v>
      </c>
      <c r="Q78" s="13">
        <f t="shared" si="29"/>
        <v>4</v>
      </c>
    </row>
    <row r="79" spans="2:17" s="7" customFormat="1" ht="30.45" customHeight="1" x14ac:dyDescent="0.25">
      <c r="B79" s="17">
        <v>7</v>
      </c>
      <c r="C79" s="18" t="s">
        <v>74</v>
      </c>
      <c r="D79" s="59"/>
      <c r="E79" s="59" t="s">
        <v>148</v>
      </c>
      <c r="F79" s="59"/>
      <c r="G79" s="59"/>
      <c r="H79" s="59"/>
      <c r="I79" s="59"/>
      <c r="K79" s="13">
        <v>0</v>
      </c>
      <c r="L79" s="13">
        <f t="shared" si="24"/>
        <v>1</v>
      </c>
      <c r="M79" s="13">
        <f t="shared" si="25"/>
        <v>0</v>
      </c>
      <c r="N79" s="13">
        <f t="shared" si="26"/>
        <v>0</v>
      </c>
      <c r="O79" s="13">
        <f t="shared" si="27"/>
        <v>0</v>
      </c>
      <c r="P79" s="13">
        <f t="shared" si="28"/>
        <v>0</v>
      </c>
      <c r="Q79" s="13">
        <f t="shared" si="29"/>
        <v>1</v>
      </c>
    </row>
    <row r="80" spans="2:17" s="7" customFormat="1" ht="30.45" customHeight="1" x14ac:dyDescent="0.25">
      <c r="B80" s="17">
        <v>8</v>
      </c>
      <c r="C80" s="18" t="s">
        <v>75</v>
      </c>
      <c r="D80" s="59"/>
      <c r="E80" s="59"/>
      <c r="F80" s="59"/>
      <c r="G80" s="59"/>
      <c r="H80" s="59" t="s">
        <v>148</v>
      </c>
      <c r="I80" s="59"/>
      <c r="K80" s="13">
        <v>0</v>
      </c>
      <c r="L80" s="13">
        <f t="shared" si="24"/>
        <v>0</v>
      </c>
      <c r="M80" s="13">
        <f t="shared" si="25"/>
        <v>0</v>
      </c>
      <c r="N80" s="13">
        <f t="shared" si="26"/>
        <v>0</v>
      </c>
      <c r="O80" s="13">
        <f t="shared" si="27"/>
        <v>4</v>
      </c>
      <c r="P80" s="13">
        <f t="shared" si="28"/>
        <v>0</v>
      </c>
      <c r="Q80" s="13">
        <f t="shared" si="29"/>
        <v>4</v>
      </c>
    </row>
    <row r="81" spans="2:17" s="7" customFormat="1" ht="30.45" customHeight="1" x14ac:dyDescent="0.25">
      <c r="B81" s="17">
        <v>9</v>
      </c>
      <c r="C81" s="18" t="s">
        <v>76</v>
      </c>
      <c r="D81" s="59"/>
      <c r="E81" s="59"/>
      <c r="F81" s="59"/>
      <c r="G81" s="59"/>
      <c r="H81" s="59" t="s">
        <v>148</v>
      </c>
      <c r="I81" s="59"/>
      <c r="K81" s="13">
        <v>0</v>
      </c>
      <c r="L81" s="13">
        <f t="shared" si="24"/>
        <v>0</v>
      </c>
      <c r="M81" s="13">
        <f t="shared" si="25"/>
        <v>0</v>
      </c>
      <c r="N81" s="13">
        <f t="shared" si="26"/>
        <v>0</v>
      </c>
      <c r="O81" s="13">
        <f t="shared" si="27"/>
        <v>4</v>
      </c>
      <c r="P81" s="13">
        <f t="shared" si="28"/>
        <v>0</v>
      </c>
      <c r="Q81" s="13">
        <f t="shared" si="29"/>
        <v>4</v>
      </c>
    </row>
    <row r="82" spans="2:17" s="7" customFormat="1" ht="30.45" customHeight="1" x14ac:dyDescent="0.25">
      <c r="B82" s="17">
        <v>10</v>
      </c>
      <c r="C82" s="18" t="s">
        <v>77</v>
      </c>
      <c r="D82" s="59"/>
      <c r="E82" s="59"/>
      <c r="F82" s="59"/>
      <c r="G82" s="59" t="s">
        <v>148</v>
      </c>
      <c r="H82" s="59"/>
      <c r="I82" s="59"/>
      <c r="K82" s="13">
        <v>0</v>
      </c>
      <c r="L82" s="13">
        <f t="shared" si="24"/>
        <v>0</v>
      </c>
      <c r="M82" s="13">
        <f t="shared" si="25"/>
        <v>0</v>
      </c>
      <c r="N82" s="13">
        <f t="shared" si="26"/>
        <v>3</v>
      </c>
      <c r="O82" s="13">
        <f t="shared" si="27"/>
        <v>0</v>
      </c>
      <c r="P82" s="13">
        <f t="shared" si="28"/>
        <v>0</v>
      </c>
      <c r="Q82" s="13">
        <f t="shared" si="29"/>
        <v>3</v>
      </c>
    </row>
    <row r="83" spans="2:17" s="7" customFormat="1" ht="30.45" customHeight="1" x14ac:dyDescent="0.25">
      <c r="B83" s="17">
        <v>11</v>
      </c>
      <c r="C83" s="18" t="s">
        <v>78</v>
      </c>
      <c r="D83" s="59"/>
      <c r="E83" s="59"/>
      <c r="F83" s="59" t="s">
        <v>148</v>
      </c>
      <c r="G83" s="59"/>
      <c r="H83" s="59"/>
      <c r="I83" s="59"/>
      <c r="K83" s="13">
        <v>0</v>
      </c>
      <c r="L83" s="13">
        <f t="shared" si="24"/>
        <v>0</v>
      </c>
      <c r="M83" s="13">
        <f t="shared" si="25"/>
        <v>2</v>
      </c>
      <c r="N83" s="13">
        <f t="shared" si="26"/>
        <v>0</v>
      </c>
      <c r="O83" s="13">
        <f t="shared" si="27"/>
        <v>0</v>
      </c>
      <c r="P83" s="13">
        <f t="shared" si="28"/>
        <v>0</v>
      </c>
      <c r="Q83" s="13">
        <f t="shared" si="29"/>
        <v>2</v>
      </c>
    </row>
    <row r="84" spans="2:17" s="7" customFormat="1" ht="30.45" customHeight="1" x14ac:dyDescent="0.25">
      <c r="B84" s="17">
        <v>12</v>
      </c>
      <c r="C84" s="18" t="s">
        <v>79</v>
      </c>
      <c r="D84" s="59"/>
      <c r="E84" s="59"/>
      <c r="F84" s="59"/>
      <c r="G84" s="59" t="s">
        <v>148</v>
      </c>
      <c r="H84" s="59"/>
      <c r="I84" s="59"/>
      <c r="K84" s="13">
        <v>0</v>
      </c>
      <c r="L84" s="13">
        <f t="shared" si="24"/>
        <v>0</v>
      </c>
      <c r="M84" s="13">
        <f t="shared" si="25"/>
        <v>0</v>
      </c>
      <c r="N84" s="13">
        <f t="shared" si="26"/>
        <v>3</v>
      </c>
      <c r="O84" s="13">
        <f t="shared" si="27"/>
        <v>0</v>
      </c>
      <c r="P84" s="13">
        <f t="shared" si="28"/>
        <v>0</v>
      </c>
      <c r="Q84" s="13">
        <f t="shared" si="29"/>
        <v>3</v>
      </c>
    </row>
    <row r="85" spans="2:17" s="7" customFormat="1" ht="30.45" customHeight="1" x14ac:dyDescent="0.25">
      <c r="B85" s="17">
        <v>13</v>
      </c>
      <c r="C85" s="18" t="s">
        <v>80</v>
      </c>
      <c r="D85" s="59"/>
      <c r="E85" s="59"/>
      <c r="F85" s="59"/>
      <c r="G85" s="59"/>
      <c r="H85" s="59"/>
      <c r="I85" s="59" t="s">
        <v>148</v>
      </c>
      <c r="K85" s="13">
        <v>0</v>
      </c>
      <c r="L85" s="13">
        <f t="shared" si="24"/>
        <v>0</v>
      </c>
      <c r="M85" s="13">
        <f t="shared" si="25"/>
        <v>0</v>
      </c>
      <c r="N85" s="13">
        <f t="shared" si="26"/>
        <v>0</v>
      </c>
      <c r="O85" s="13">
        <f t="shared" si="27"/>
        <v>0</v>
      </c>
      <c r="P85" s="13">
        <f t="shared" si="28"/>
        <v>5</v>
      </c>
      <c r="Q85" s="13">
        <f t="shared" si="29"/>
        <v>5</v>
      </c>
    </row>
    <row r="86" spans="2:17" s="7" customFormat="1" ht="30.45" customHeight="1" thickBot="1" x14ac:dyDescent="0.3">
      <c r="B86" s="17">
        <v>14</v>
      </c>
      <c r="C86" s="18" t="s">
        <v>81</v>
      </c>
      <c r="D86" s="59"/>
      <c r="E86" s="59"/>
      <c r="F86" s="59"/>
      <c r="G86" s="59"/>
      <c r="H86" s="59"/>
      <c r="I86" s="59" t="s">
        <v>148</v>
      </c>
      <c r="K86" s="13">
        <v>0</v>
      </c>
      <c r="L86" s="13">
        <f t="shared" si="24"/>
        <v>0</v>
      </c>
      <c r="M86" s="13">
        <f t="shared" si="25"/>
        <v>0</v>
      </c>
      <c r="N86" s="13">
        <f t="shared" si="26"/>
        <v>0</v>
      </c>
      <c r="O86" s="13">
        <f t="shared" si="27"/>
        <v>0</v>
      </c>
      <c r="P86" s="13">
        <f t="shared" si="28"/>
        <v>5</v>
      </c>
      <c r="Q86" s="13">
        <f t="shared" si="29"/>
        <v>5</v>
      </c>
    </row>
    <row r="87" spans="2:17" s="7" customFormat="1" ht="30.45" customHeight="1" thickBot="1" x14ac:dyDescent="0.3">
      <c r="C87" s="8"/>
      <c r="Q87" s="16">
        <f>AVERAGE(Q73:Q86)</f>
        <v>3.9285714285714284</v>
      </c>
    </row>
    <row r="88" spans="2:17" s="7" customFormat="1" ht="30.45" customHeight="1" x14ac:dyDescent="0.25">
      <c r="C88" s="8"/>
    </row>
    <row r="89" spans="2:17" s="7" customFormat="1" ht="30.45" customHeight="1" x14ac:dyDescent="0.25">
      <c r="C89" s="8"/>
    </row>
    <row r="90" spans="2:17" s="7" customFormat="1" ht="30.45" customHeight="1" x14ac:dyDescent="0.25">
      <c r="C90" s="8"/>
    </row>
    <row r="91" spans="2:17" s="7" customFormat="1" ht="30.45" customHeight="1" x14ac:dyDescent="0.25">
      <c r="C91" s="8"/>
    </row>
    <row r="92" spans="2:17" s="7" customFormat="1" ht="30.45" customHeight="1" x14ac:dyDescent="0.25">
      <c r="B92" s="19"/>
      <c r="C92" s="8"/>
    </row>
    <row r="93" spans="2:17" s="7" customFormat="1" ht="30.45" customHeight="1" x14ac:dyDescent="0.25">
      <c r="B93" s="19"/>
      <c r="C93" s="8"/>
    </row>
    <row r="94" spans="2:17" s="7" customFormat="1" ht="30.45" customHeight="1" x14ac:dyDescent="0.25">
      <c r="C94" s="8"/>
    </row>
    <row r="95" spans="2:17" s="7" customFormat="1" ht="30.45" customHeight="1" x14ac:dyDescent="0.25">
      <c r="C95" s="8"/>
    </row>
    <row r="96" spans="2:17" s="7" customFormat="1" ht="30.45" customHeight="1" x14ac:dyDescent="0.25">
      <c r="C96" s="8"/>
    </row>
    <row r="97" spans="2:3" s="7" customFormat="1" ht="30.45" customHeight="1" x14ac:dyDescent="0.25">
      <c r="C97" s="8"/>
    </row>
    <row r="98" spans="2:3" s="7" customFormat="1" ht="30.45" customHeight="1" x14ac:dyDescent="0.25">
      <c r="C98" s="8"/>
    </row>
    <row r="99" spans="2:3" s="7" customFormat="1" ht="30.45" customHeight="1" x14ac:dyDescent="0.25">
      <c r="C99" s="8"/>
    </row>
    <row r="100" spans="2:3" s="7" customFormat="1" ht="30.45" customHeight="1" x14ac:dyDescent="0.25">
      <c r="C100" s="8"/>
    </row>
    <row r="101" spans="2:3" s="7" customFormat="1" ht="30.45" customHeight="1" x14ac:dyDescent="0.25">
      <c r="C101" s="8"/>
    </row>
    <row r="102" spans="2:3" s="7" customFormat="1" ht="30.45" customHeight="1" x14ac:dyDescent="0.25">
      <c r="C102" s="8"/>
    </row>
    <row r="103" spans="2:3" s="7" customFormat="1" ht="30.45" customHeight="1" x14ac:dyDescent="0.25">
      <c r="C103" s="8"/>
    </row>
    <row r="104" spans="2:3" s="7" customFormat="1" ht="30.45" customHeight="1" x14ac:dyDescent="0.25">
      <c r="C104" s="8"/>
    </row>
    <row r="105" spans="2:3" s="7" customFormat="1" ht="30.45" customHeight="1" x14ac:dyDescent="0.25">
      <c r="C105" s="8"/>
    </row>
    <row r="106" spans="2:3" s="7" customFormat="1" ht="30.45" customHeight="1" x14ac:dyDescent="0.25">
      <c r="B106" s="19"/>
      <c r="C106" s="8"/>
    </row>
    <row r="107" spans="2:3" s="7" customFormat="1" ht="30.45" customHeight="1" x14ac:dyDescent="0.25">
      <c r="B107" s="19"/>
      <c r="C107" s="8"/>
    </row>
    <row r="108" spans="2:3" s="7" customFormat="1" ht="30.45" customHeight="1" x14ac:dyDescent="0.25">
      <c r="C108" s="8"/>
    </row>
    <row r="109" spans="2:3" s="7" customFormat="1" ht="30.45" customHeight="1" x14ac:dyDescent="0.25">
      <c r="C109" s="8"/>
    </row>
    <row r="110" spans="2:3" s="7" customFormat="1" ht="30.45" customHeight="1" x14ac:dyDescent="0.25">
      <c r="B110" s="19"/>
      <c r="C110" s="8"/>
    </row>
    <row r="111" spans="2:3" s="7" customFormat="1" ht="30.45" customHeight="1" x14ac:dyDescent="0.25">
      <c r="B111" s="19"/>
      <c r="C111" s="8"/>
    </row>
    <row r="112" spans="2:3" s="7" customFormat="1" ht="30.45" customHeight="1" x14ac:dyDescent="0.25">
      <c r="C112" s="8"/>
    </row>
    <row r="113" spans="2:3" s="7" customFormat="1" ht="30.45" customHeight="1" x14ac:dyDescent="0.25">
      <c r="C113" s="8"/>
    </row>
    <row r="114" spans="2:3" s="7" customFormat="1" ht="30.45" customHeight="1" x14ac:dyDescent="0.25">
      <c r="C114" s="8"/>
    </row>
    <row r="115" spans="2:3" s="7" customFormat="1" ht="30.45" customHeight="1" x14ac:dyDescent="0.25">
      <c r="C115" s="8"/>
    </row>
    <row r="116" spans="2:3" s="7" customFormat="1" ht="30.45" customHeight="1" x14ac:dyDescent="0.25">
      <c r="C116" s="8"/>
    </row>
    <row r="117" spans="2:3" s="7" customFormat="1" ht="30.45" customHeight="1" x14ac:dyDescent="0.25">
      <c r="C117" s="8"/>
    </row>
    <row r="118" spans="2:3" s="7" customFormat="1" ht="30.45" customHeight="1" x14ac:dyDescent="0.25">
      <c r="C118" s="8"/>
    </row>
    <row r="119" spans="2:3" s="7" customFormat="1" ht="30.45" customHeight="1" x14ac:dyDescent="0.25">
      <c r="C119" s="8"/>
    </row>
    <row r="120" spans="2:3" s="7" customFormat="1" ht="30.45" customHeight="1" x14ac:dyDescent="0.25">
      <c r="C120" s="8"/>
    </row>
    <row r="121" spans="2:3" s="7" customFormat="1" ht="30.45" customHeight="1" x14ac:dyDescent="0.25">
      <c r="C121" s="8"/>
    </row>
    <row r="122" spans="2:3" s="7" customFormat="1" ht="30.45" customHeight="1" x14ac:dyDescent="0.25">
      <c r="C122" s="8"/>
    </row>
    <row r="123" spans="2:3" s="7" customFormat="1" ht="30.45" customHeight="1" x14ac:dyDescent="0.25">
      <c r="C123" s="8"/>
    </row>
    <row r="124" spans="2:3" s="7" customFormat="1" ht="30.45" customHeight="1" x14ac:dyDescent="0.25">
      <c r="B124" s="19"/>
      <c r="C124" s="8"/>
    </row>
    <row r="125" spans="2:3" s="7" customFormat="1" ht="30.45" customHeight="1" x14ac:dyDescent="0.25">
      <c r="C125" s="8"/>
    </row>
    <row r="126" spans="2:3" s="7" customFormat="1" ht="30.45" customHeight="1" x14ac:dyDescent="0.25">
      <c r="C126" s="8"/>
    </row>
    <row r="127" spans="2:3" s="7" customFormat="1" ht="30.45" customHeight="1" x14ac:dyDescent="0.25">
      <c r="C127" s="8"/>
    </row>
    <row r="128" spans="2:3" s="7" customFormat="1" ht="30.45" customHeight="1" x14ac:dyDescent="0.25">
      <c r="C128" s="8"/>
    </row>
    <row r="129" spans="2:3" s="7" customFormat="1" ht="30.45" customHeight="1" x14ac:dyDescent="0.25">
      <c r="C129" s="8"/>
    </row>
    <row r="130" spans="2:3" s="7" customFormat="1" ht="30.45" customHeight="1" x14ac:dyDescent="0.25">
      <c r="C130" s="8"/>
    </row>
    <row r="131" spans="2:3" s="7" customFormat="1" ht="30.45" customHeight="1" x14ac:dyDescent="0.25">
      <c r="C131" s="8"/>
    </row>
    <row r="132" spans="2:3" s="7" customFormat="1" ht="30.45" customHeight="1" x14ac:dyDescent="0.25">
      <c r="C132" s="8"/>
    </row>
    <row r="133" spans="2:3" s="7" customFormat="1" ht="30.45" customHeight="1" x14ac:dyDescent="0.25">
      <c r="C133" s="8"/>
    </row>
    <row r="134" spans="2:3" s="7" customFormat="1" ht="30.45" customHeight="1" x14ac:dyDescent="0.25">
      <c r="C134" s="8"/>
    </row>
    <row r="135" spans="2:3" s="7" customFormat="1" ht="30.45" customHeight="1" x14ac:dyDescent="0.25">
      <c r="C135" s="8"/>
    </row>
    <row r="136" spans="2:3" x14ac:dyDescent="0.25">
      <c r="B136" s="4"/>
    </row>
    <row r="137" spans="2:3" x14ac:dyDescent="0.25">
      <c r="B137" s="20"/>
    </row>
    <row r="138" spans="2:3" x14ac:dyDescent="0.25">
      <c r="B138" s="20"/>
    </row>
    <row r="139" spans="2:3" x14ac:dyDescent="0.25">
      <c r="B139" s="4"/>
    </row>
    <row r="140" spans="2:3" x14ac:dyDescent="0.25">
      <c r="B140" s="3"/>
    </row>
    <row r="141" spans="2:3" x14ac:dyDescent="0.25">
      <c r="B141" s="3"/>
    </row>
    <row r="142" spans="2:3" x14ac:dyDescent="0.25">
      <c r="B142" s="3"/>
    </row>
    <row r="143" spans="2:3" x14ac:dyDescent="0.25">
      <c r="B143" s="3"/>
    </row>
    <row r="144" spans="2:3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1" spans="2:2" x14ac:dyDescent="0.25">
      <c r="B151" s="4"/>
    </row>
    <row r="152" spans="2:2" x14ac:dyDescent="0.25">
      <c r="B152" s="20"/>
    </row>
    <row r="153" spans="2:2" x14ac:dyDescent="0.25">
      <c r="B153" s="20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</sheetData>
  <mergeCells count="11">
    <mergeCell ref="C1:I1"/>
    <mergeCell ref="M3:N3"/>
    <mergeCell ref="B4:C4"/>
    <mergeCell ref="B22:C22"/>
    <mergeCell ref="M22:N22"/>
    <mergeCell ref="M72:N72"/>
    <mergeCell ref="B36:C36"/>
    <mergeCell ref="M36:N36"/>
    <mergeCell ref="B53:C53"/>
    <mergeCell ref="M53:N53"/>
    <mergeCell ref="B72:C72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09CF03-9B97-4CEE-8B1D-C9D0E25B5501}">
          <x14:formula1>
            <xm:f>'0. Gebruiksaanwijzing'!$E$2:$E$3</xm:f>
          </x14:formula1>
          <xm:sqref>D5:I86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1"/>
  <sheetViews>
    <sheetView topLeftCell="C1" workbookViewId="0">
      <pane ySplit="4" topLeftCell="A52" activePane="bottomLeft" state="frozen"/>
      <selection pane="bottomLeft" activeCell="C1" sqref="C1:I1"/>
    </sheetView>
  </sheetViews>
  <sheetFormatPr defaultColWidth="12.59765625" defaultRowHeight="13.8" x14ac:dyDescent="0.25"/>
  <cols>
    <col min="1" max="1" width="3.19921875" style="5" hidden="1" customWidth="1"/>
    <col min="2" max="2" width="5.8984375" style="5" hidden="1" customWidth="1"/>
    <col min="3" max="3" width="80.59765625" style="8" customWidth="1"/>
    <col min="4" max="9" width="7.59765625" style="5" customWidth="1"/>
    <col min="10" max="10" width="3.19921875" style="5" customWidth="1"/>
    <col min="11" max="17" width="7.59765625" style="5" hidden="1" customWidth="1"/>
    <col min="18" max="26" width="8" style="5" customWidth="1"/>
    <col min="27" max="16384" width="12.59765625" style="5"/>
  </cols>
  <sheetData>
    <row r="1" spans="2:17" ht="30.6" thickBot="1" x14ac:dyDescent="0.55000000000000004">
      <c r="C1" s="64" t="s">
        <v>149</v>
      </c>
      <c r="D1" s="65"/>
      <c r="E1" s="65"/>
      <c r="F1" s="65"/>
      <c r="G1" s="65"/>
      <c r="H1" s="65"/>
      <c r="I1" s="65"/>
      <c r="K1" s="21"/>
      <c r="L1" s="22"/>
      <c r="M1" s="22"/>
      <c r="N1" s="22"/>
      <c r="O1" s="22"/>
      <c r="P1" s="22"/>
      <c r="Q1" s="23"/>
    </row>
    <row r="2" spans="2:17" ht="15.45" customHeight="1" x14ac:dyDescent="0.5">
      <c r="C2" s="50"/>
      <c r="D2" s="50"/>
      <c r="E2" s="50"/>
      <c r="F2" s="50"/>
      <c r="G2" s="50"/>
      <c r="H2" s="50"/>
      <c r="I2" s="50"/>
      <c r="K2" s="51"/>
      <c r="L2" s="51"/>
      <c r="M2" s="51"/>
      <c r="N2" s="51"/>
      <c r="O2" s="51"/>
      <c r="P2" s="51"/>
      <c r="Q2" s="51"/>
    </row>
    <row r="3" spans="2:17" ht="30.45" customHeight="1" x14ac:dyDescent="0.25">
      <c r="B3" s="24"/>
      <c r="C3" s="49"/>
      <c r="D3" s="47" t="s">
        <v>132</v>
      </c>
      <c r="E3" s="48">
        <v>2</v>
      </c>
      <c r="F3" s="48">
        <v>3</v>
      </c>
      <c r="G3" s="48">
        <v>4</v>
      </c>
      <c r="H3" s="48">
        <v>5</v>
      </c>
      <c r="I3" s="47" t="s">
        <v>133</v>
      </c>
      <c r="K3" s="26" t="s">
        <v>1</v>
      </c>
      <c r="L3" s="26" t="s">
        <v>2</v>
      </c>
      <c r="M3" s="69" t="s">
        <v>3</v>
      </c>
      <c r="N3" s="70"/>
      <c r="O3" s="26" t="s">
        <v>4</v>
      </c>
      <c r="P3" s="26" t="s">
        <v>5</v>
      </c>
      <c r="Q3" s="26" t="s">
        <v>6</v>
      </c>
    </row>
    <row r="4" spans="2:17" ht="30.45" hidden="1" customHeight="1" x14ac:dyDescent="0.25">
      <c r="B4" s="72" t="s">
        <v>7</v>
      </c>
      <c r="C4" s="73"/>
      <c r="D4" s="27"/>
      <c r="E4" s="27"/>
      <c r="F4" s="27"/>
      <c r="G4" s="27"/>
      <c r="H4" s="27"/>
      <c r="I4" s="27"/>
    </row>
    <row r="5" spans="2:17" ht="30.45" customHeight="1" x14ac:dyDescent="0.25">
      <c r="B5" s="28">
        <v>1</v>
      </c>
      <c r="C5" s="29" t="s">
        <v>82</v>
      </c>
      <c r="D5" s="59"/>
      <c r="E5" s="59"/>
      <c r="F5" s="59"/>
      <c r="G5" s="59"/>
      <c r="H5" s="59" t="s">
        <v>148</v>
      </c>
      <c r="I5" s="59"/>
      <c r="K5" s="30">
        <v>0</v>
      </c>
      <c r="L5" s="30">
        <f t="shared" ref="L5:L14" si="0">IF(E5&lt;&gt;"",1,0)</f>
        <v>0</v>
      </c>
      <c r="M5" s="30">
        <f t="shared" ref="M5:M14" si="1">IF(F5&lt;&gt;"",2,0)</f>
        <v>0</v>
      </c>
      <c r="N5" s="30">
        <f t="shared" ref="N5:N14" si="2">IF(G5&lt;&gt;"",3,0)</f>
        <v>0</v>
      </c>
      <c r="O5" s="30">
        <f t="shared" ref="O5:O14" si="3">IF(H5&lt;&gt;"",4,0)</f>
        <v>4</v>
      </c>
      <c r="P5" s="30">
        <f t="shared" ref="P5:P14" si="4">IF(I5&lt;&gt;"",5,0)</f>
        <v>0</v>
      </c>
      <c r="Q5" s="30">
        <f t="shared" ref="Q5:Q14" si="5">SUM(K5:P5)</f>
        <v>4</v>
      </c>
    </row>
    <row r="6" spans="2:17" ht="30.45" customHeight="1" x14ac:dyDescent="0.25">
      <c r="B6" s="31">
        <v>2</v>
      </c>
      <c r="C6" s="32" t="s">
        <v>83</v>
      </c>
      <c r="D6" s="59"/>
      <c r="E6" s="59"/>
      <c r="F6" s="59"/>
      <c r="G6" s="59"/>
      <c r="H6" s="59"/>
      <c r="I6" s="59" t="s">
        <v>148</v>
      </c>
      <c r="K6" s="30">
        <v>0</v>
      </c>
      <c r="L6" s="30">
        <f t="shared" si="0"/>
        <v>0</v>
      </c>
      <c r="M6" s="30">
        <f t="shared" si="1"/>
        <v>0</v>
      </c>
      <c r="N6" s="30">
        <f t="shared" si="2"/>
        <v>0</v>
      </c>
      <c r="O6" s="30">
        <f t="shared" si="3"/>
        <v>0</v>
      </c>
      <c r="P6" s="30">
        <f t="shared" si="4"/>
        <v>5</v>
      </c>
      <c r="Q6" s="30">
        <f t="shared" si="5"/>
        <v>5</v>
      </c>
    </row>
    <row r="7" spans="2:17" ht="30.45" customHeight="1" x14ac:dyDescent="0.25">
      <c r="B7" s="33">
        <v>3</v>
      </c>
      <c r="C7" s="25" t="s">
        <v>84</v>
      </c>
      <c r="D7" s="59"/>
      <c r="E7" s="59"/>
      <c r="F7" s="59"/>
      <c r="G7" s="59"/>
      <c r="H7" s="59"/>
      <c r="I7" s="59" t="s">
        <v>148</v>
      </c>
      <c r="K7" s="30">
        <v>0</v>
      </c>
      <c r="L7" s="30">
        <f t="shared" si="0"/>
        <v>0</v>
      </c>
      <c r="M7" s="30">
        <f t="shared" si="1"/>
        <v>0</v>
      </c>
      <c r="N7" s="30">
        <f t="shared" si="2"/>
        <v>0</v>
      </c>
      <c r="O7" s="30">
        <f t="shared" si="3"/>
        <v>0</v>
      </c>
      <c r="P7" s="30">
        <f t="shared" si="4"/>
        <v>5</v>
      </c>
      <c r="Q7" s="30">
        <f t="shared" si="5"/>
        <v>5</v>
      </c>
    </row>
    <row r="8" spans="2:17" ht="30.45" customHeight="1" x14ac:dyDescent="0.25">
      <c r="B8" s="33">
        <v>4</v>
      </c>
      <c r="C8" s="25" t="s">
        <v>85</v>
      </c>
      <c r="D8" s="59"/>
      <c r="E8" s="59"/>
      <c r="F8" s="59"/>
      <c r="G8" s="59"/>
      <c r="H8" s="59"/>
      <c r="I8" s="59" t="s">
        <v>148</v>
      </c>
      <c r="K8" s="30">
        <v>0</v>
      </c>
      <c r="L8" s="30">
        <f t="shared" si="0"/>
        <v>0</v>
      </c>
      <c r="M8" s="30">
        <f t="shared" si="1"/>
        <v>0</v>
      </c>
      <c r="N8" s="30">
        <f t="shared" si="2"/>
        <v>0</v>
      </c>
      <c r="O8" s="30">
        <f t="shared" si="3"/>
        <v>0</v>
      </c>
      <c r="P8" s="30">
        <f t="shared" si="4"/>
        <v>5</v>
      </c>
      <c r="Q8" s="30">
        <f t="shared" si="5"/>
        <v>5</v>
      </c>
    </row>
    <row r="9" spans="2:17" ht="30.45" customHeight="1" x14ac:dyDescent="0.25">
      <c r="B9" s="33">
        <v>5</v>
      </c>
      <c r="C9" s="25" t="s">
        <v>86</v>
      </c>
      <c r="D9" s="59"/>
      <c r="E9" s="59"/>
      <c r="F9" s="59"/>
      <c r="G9" s="59" t="s">
        <v>148</v>
      </c>
      <c r="H9" s="59"/>
      <c r="I9" s="59"/>
      <c r="K9" s="30">
        <v>0</v>
      </c>
      <c r="L9" s="30">
        <f t="shared" si="0"/>
        <v>0</v>
      </c>
      <c r="M9" s="30">
        <f t="shared" si="1"/>
        <v>0</v>
      </c>
      <c r="N9" s="30">
        <f t="shared" si="2"/>
        <v>3</v>
      </c>
      <c r="O9" s="30">
        <f t="shared" si="3"/>
        <v>0</v>
      </c>
      <c r="P9" s="30">
        <f t="shared" si="4"/>
        <v>0</v>
      </c>
      <c r="Q9" s="30">
        <f t="shared" si="5"/>
        <v>3</v>
      </c>
    </row>
    <row r="10" spans="2:17" ht="30.45" customHeight="1" x14ac:dyDescent="0.25">
      <c r="B10" s="33">
        <v>6</v>
      </c>
      <c r="C10" s="25" t="s">
        <v>87</v>
      </c>
      <c r="D10" s="59"/>
      <c r="E10" s="59"/>
      <c r="F10" s="59"/>
      <c r="G10" s="59"/>
      <c r="H10" s="59"/>
      <c r="I10" s="59" t="s">
        <v>148</v>
      </c>
      <c r="K10" s="30">
        <v>0</v>
      </c>
      <c r="L10" s="30">
        <f t="shared" si="0"/>
        <v>0</v>
      </c>
      <c r="M10" s="30">
        <f t="shared" si="1"/>
        <v>0</v>
      </c>
      <c r="N10" s="30">
        <f t="shared" si="2"/>
        <v>0</v>
      </c>
      <c r="O10" s="30">
        <f t="shared" si="3"/>
        <v>0</v>
      </c>
      <c r="P10" s="30">
        <f t="shared" si="4"/>
        <v>5</v>
      </c>
      <c r="Q10" s="30">
        <f t="shared" si="5"/>
        <v>5</v>
      </c>
    </row>
    <row r="11" spans="2:17" ht="30.45" customHeight="1" x14ac:dyDescent="0.25">
      <c r="B11" s="33">
        <v>7</v>
      </c>
      <c r="C11" s="25" t="s">
        <v>88</v>
      </c>
      <c r="D11" s="59"/>
      <c r="E11" s="59"/>
      <c r="F11" s="59"/>
      <c r="G11" s="59"/>
      <c r="H11" s="59" t="s">
        <v>148</v>
      </c>
      <c r="I11" s="59"/>
      <c r="K11" s="30">
        <v>0</v>
      </c>
      <c r="L11" s="30">
        <f t="shared" si="0"/>
        <v>0</v>
      </c>
      <c r="M11" s="30">
        <f t="shared" si="1"/>
        <v>0</v>
      </c>
      <c r="N11" s="30">
        <f t="shared" si="2"/>
        <v>0</v>
      </c>
      <c r="O11" s="30">
        <f t="shared" si="3"/>
        <v>4</v>
      </c>
      <c r="P11" s="30">
        <f t="shared" si="4"/>
        <v>0</v>
      </c>
      <c r="Q11" s="30">
        <f t="shared" si="5"/>
        <v>4</v>
      </c>
    </row>
    <row r="12" spans="2:17" ht="30.45" customHeight="1" x14ac:dyDescent="0.25">
      <c r="B12" s="33">
        <v>8</v>
      </c>
      <c r="C12" s="25" t="s">
        <v>89</v>
      </c>
      <c r="D12" s="59"/>
      <c r="E12" s="59"/>
      <c r="F12" s="59"/>
      <c r="G12" s="59"/>
      <c r="H12" s="59"/>
      <c r="I12" s="59" t="s">
        <v>148</v>
      </c>
      <c r="K12" s="30">
        <v>0</v>
      </c>
      <c r="L12" s="30">
        <f t="shared" si="0"/>
        <v>0</v>
      </c>
      <c r="M12" s="30">
        <f t="shared" si="1"/>
        <v>0</v>
      </c>
      <c r="N12" s="30">
        <f t="shared" si="2"/>
        <v>0</v>
      </c>
      <c r="O12" s="30">
        <f t="shared" si="3"/>
        <v>0</v>
      </c>
      <c r="P12" s="30">
        <f t="shared" si="4"/>
        <v>5</v>
      </c>
      <c r="Q12" s="30">
        <f t="shared" si="5"/>
        <v>5</v>
      </c>
    </row>
    <row r="13" spans="2:17" ht="30.45" customHeight="1" x14ac:dyDescent="0.25">
      <c r="B13" s="33">
        <v>9</v>
      </c>
      <c r="C13" s="25" t="s">
        <v>90</v>
      </c>
      <c r="D13" s="59"/>
      <c r="E13" s="59"/>
      <c r="F13" s="59"/>
      <c r="G13" s="59"/>
      <c r="H13" s="59" t="s">
        <v>148</v>
      </c>
      <c r="I13" s="59"/>
      <c r="K13" s="30">
        <v>0</v>
      </c>
      <c r="L13" s="30">
        <f t="shared" si="0"/>
        <v>0</v>
      </c>
      <c r="M13" s="30">
        <f t="shared" si="1"/>
        <v>0</v>
      </c>
      <c r="N13" s="30">
        <f t="shared" si="2"/>
        <v>0</v>
      </c>
      <c r="O13" s="30">
        <f t="shared" si="3"/>
        <v>4</v>
      </c>
      <c r="P13" s="30">
        <f t="shared" si="4"/>
        <v>0</v>
      </c>
      <c r="Q13" s="30">
        <f t="shared" si="5"/>
        <v>4</v>
      </c>
    </row>
    <row r="14" spans="2:17" ht="30.45" customHeight="1" x14ac:dyDescent="0.25">
      <c r="B14" s="33">
        <v>10</v>
      </c>
      <c r="C14" s="25" t="s">
        <v>91</v>
      </c>
      <c r="D14" s="59"/>
      <c r="E14" s="59"/>
      <c r="F14" s="59"/>
      <c r="G14" s="59"/>
      <c r="H14" s="59"/>
      <c r="I14" s="59" t="s">
        <v>148</v>
      </c>
      <c r="K14" s="30">
        <v>0</v>
      </c>
      <c r="L14" s="30">
        <f t="shared" si="0"/>
        <v>0</v>
      </c>
      <c r="M14" s="30">
        <f t="shared" si="1"/>
        <v>0</v>
      </c>
      <c r="N14" s="30">
        <f t="shared" si="2"/>
        <v>0</v>
      </c>
      <c r="O14" s="30">
        <f t="shared" si="3"/>
        <v>0</v>
      </c>
      <c r="P14" s="30">
        <f t="shared" si="4"/>
        <v>5</v>
      </c>
      <c r="Q14" s="30">
        <f t="shared" si="5"/>
        <v>5</v>
      </c>
    </row>
    <row r="15" spans="2:17" ht="30.45" hidden="1" customHeight="1" x14ac:dyDescent="0.25">
      <c r="B15" s="34"/>
      <c r="D15" s="59"/>
      <c r="E15" s="59"/>
      <c r="F15" s="59"/>
      <c r="G15" s="59"/>
      <c r="H15" s="59"/>
      <c r="I15" s="59"/>
      <c r="Q15" s="35">
        <f>AVERAGE(Q5:Q14)</f>
        <v>4.5</v>
      </c>
    </row>
    <row r="16" spans="2:17" ht="30.45" hidden="1" customHeight="1" x14ac:dyDescent="0.25">
      <c r="B16" s="34"/>
      <c r="D16" s="59"/>
      <c r="E16" s="59"/>
      <c r="F16" s="59"/>
      <c r="G16" s="59"/>
      <c r="H16" s="59"/>
      <c r="I16" s="59"/>
    </row>
    <row r="17" spans="2:17" ht="30.45" hidden="1" customHeight="1" x14ac:dyDescent="0.25">
      <c r="B17" s="71" t="s">
        <v>23</v>
      </c>
      <c r="C17" s="70"/>
      <c r="D17" s="59"/>
      <c r="E17" s="59"/>
      <c r="F17" s="59"/>
      <c r="G17" s="59"/>
      <c r="H17" s="59"/>
      <c r="I17" s="59"/>
      <c r="K17" s="26" t="s">
        <v>1</v>
      </c>
      <c r="L17" s="26" t="s">
        <v>2</v>
      </c>
      <c r="M17" s="69" t="s">
        <v>3</v>
      </c>
      <c r="N17" s="70"/>
      <c r="O17" s="26" t="s">
        <v>4</v>
      </c>
      <c r="P17" s="26" t="s">
        <v>5</v>
      </c>
      <c r="Q17" s="26" t="s">
        <v>6</v>
      </c>
    </row>
    <row r="18" spans="2:17" ht="30.45" customHeight="1" x14ac:dyDescent="0.25">
      <c r="B18" s="33">
        <v>1</v>
      </c>
      <c r="C18" s="25" t="s">
        <v>92</v>
      </c>
      <c r="D18" s="59"/>
      <c r="E18" s="59"/>
      <c r="F18" s="59"/>
      <c r="G18" s="59"/>
      <c r="H18" s="59"/>
      <c r="I18" s="59" t="s">
        <v>148</v>
      </c>
      <c r="K18" s="30">
        <v>0</v>
      </c>
      <c r="L18" s="30">
        <f t="shared" ref="L18:L26" si="6">IF(E18&lt;&gt;"",1,0)</f>
        <v>0</v>
      </c>
      <c r="M18" s="30">
        <f t="shared" ref="M18:M26" si="7">IF(F18&lt;&gt;"",2,0)</f>
        <v>0</v>
      </c>
      <c r="N18" s="30">
        <f t="shared" ref="N18:N26" si="8">IF(G18&lt;&gt;"",3,0)</f>
        <v>0</v>
      </c>
      <c r="O18" s="30">
        <f t="shared" ref="O18:O26" si="9">IF(H18&lt;&gt;"",4,0)</f>
        <v>0</v>
      </c>
      <c r="P18" s="30">
        <f t="shared" ref="P18:P26" si="10">IF(I18&lt;&gt;"",5,0)</f>
        <v>5</v>
      </c>
      <c r="Q18" s="30">
        <f t="shared" ref="Q18:Q26" si="11">SUM(K18:P18)</f>
        <v>5</v>
      </c>
    </row>
    <row r="19" spans="2:17" ht="30.45" customHeight="1" x14ac:dyDescent="0.25">
      <c r="B19" s="33">
        <v>2</v>
      </c>
      <c r="C19" s="25" t="s">
        <v>93</v>
      </c>
      <c r="D19" s="59"/>
      <c r="E19" s="59"/>
      <c r="F19" s="59"/>
      <c r="G19" s="59"/>
      <c r="H19" s="59"/>
      <c r="I19" s="59" t="s">
        <v>148</v>
      </c>
      <c r="K19" s="30">
        <v>0</v>
      </c>
      <c r="L19" s="30">
        <f t="shared" si="6"/>
        <v>0</v>
      </c>
      <c r="M19" s="30">
        <f t="shared" si="7"/>
        <v>0</v>
      </c>
      <c r="N19" s="30">
        <f t="shared" si="8"/>
        <v>0</v>
      </c>
      <c r="O19" s="30">
        <f t="shared" si="9"/>
        <v>0</v>
      </c>
      <c r="P19" s="30">
        <f t="shared" si="10"/>
        <v>5</v>
      </c>
      <c r="Q19" s="30">
        <f t="shared" si="11"/>
        <v>5</v>
      </c>
    </row>
    <row r="20" spans="2:17" ht="30.45" customHeight="1" x14ac:dyDescent="0.25">
      <c r="B20" s="33">
        <v>3</v>
      </c>
      <c r="C20" s="25" t="s">
        <v>94</v>
      </c>
      <c r="D20" s="59"/>
      <c r="E20" s="59"/>
      <c r="F20" s="59"/>
      <c r="G20" s="59" t="s">
        <v>148</v>
      </c>
      <c r="H20" s="59"/>
      <c r="I20" s="59"/>
      <c r="K20" s="30">
        <v>0</v>
      </c>
      <c r="L20" s="30">
        <f t="shared" si="6"/>
        <v>0</v>
      </c>
      <c r="M20" s="30">
        <f t="shared" si="7"/>
        <v>0</v>
      </c>
      <c r="N20" s="30">
        <f t="shared" si="8"/>
        <v>3</v>
      </c>
      <c r="O20" s="30">
        <f t="shared" si="9"/>
        <v>0</v>
      </c>
      <c r="P20" s="30">
        <f t="shared" si="10"/>
        <v>0</v>
      </c>
      <c r="Q20" s="30">
        <f t="shared" si="11"/>
        <v>3</v>
      </c>
    </row>
    <row r="21" spans="2:17" ht="30.45" customHeight="1" x14ac:dyDescent="0.25">
      <c r="B21" s="33">
        <v>4</v>
      </c>
      <c r="C21" s="25" t="s">
        <v>95</v>
      </c>
      <c r="D21" s="59"/>
      <c r="E21" s="59"/>
      <c r="F21" s="59"/>
      <c r="G21" s="59"/>
      <c r="H21" s="59" t="s">
        <v>148</v>
      </c>
      <c r="I21" s="59"/>
      <c r="K21" s="30">
        <v>0</v>
      </c>
      <c r="L21" s="30">
        <f t="shared" si="6"/>
        <v>0</v>
      </c>
      <c r="M21" s="30">
        <f t="shared" si="7"/>
        <v>0</v>
      </c>
      <c r="N21" s="30">
        <f t="shared" si="8"/>
        <v>0</v>
      </c>
      <c r="O21" s="30">
        <f t="shared" si="9"/>
        <v>4</v>
      </c>
      <c r="P21" s="30">
        <f t="shared" si="10"/>
        <v>0</v>
      </c>
      <c r="Q21" s="30">
        <f t="shared" si="11"/>
        <v>4</v>
      </c>
    </row>
    <row r="22" spans="2:17" ht="30.45" customHeight="1" x14ac:dyDescent="0.25">
      <c r="B22" s="33">
        <v>5</v>
      </c>
      <c r="C22" s="25" t="s">
        <v>96</v>
      </c>
      <c r="D22" s="59"/>
      <c r="E22" s="59"/>
      <c r="F22" s="59"/>
      <c r="G22" s="59"/>
      <c r="H22" s="59"/>
      <c r="I22" s="59" t="s">
        <v>148</v>
      </c>
      <c r="K22" s="30">
        <v>0</v>
      </c>
      <c r="L22" s="30">
        <f t="shared" si="6"/>
        <v>0</v>
      </c>
      <c r="M22" s="30">
        <f t="shared" si="7"/>
        <v>0</v>
      </c>
      <c r="N22" s="30">
        <f t="shared" si="8"/>
        <v>0</v>
      </c>
      <c r="O22" s="30">
        <f t="shared" si="9"/>
        <v>0</v>
      </c>
      <c r="P22" s="30">
        <f t="shared" si="10"/>
        <v>5</v>
      </c>
      <c r="Q22" s="30">
        <f t="shared" si="11"/>
        <v>5</v>
      </c>
    </row>
    <row r="23" spans="2:17" ht="30.45" customHeight="1" x14ac:dyDescent="0.25">
      <c r="B23" s="33">
        <v>6</v>
      </c>
      <c r="C23" s="25" t="s">
        <v>97</v>
      </c>
      <c r="D23" s="59"/>
      <c r="E23" s="59"/>
      <c r="F23" s="59"/>
      <c r="G23" s="59"/>
      <c r="H23" s="59" t="s">
        <v>148</v>
      </c>
      <c r="I23" s="59"/>
      <c r="K23" s="30">
        <v>0</v>
      </c>
      <c r="L23" s="30">
        <f t="shared" si="6"/>
        <v>0</v>
      </c>
      <c r="M23" s="30">
        <f t="shared" si="7"/>
        <v>0</v>
      </c>
      <c r="N23" s="30">
        <f t="shared" si="8"/>
        <v>0</v>
      </c>
      <c r="O23" s="30">
        <f t="shared" si="9"/>
        <v>4</v>
      </c>
      <c r="P23" s="30">
        <f t="shared" si="10"/>
        <v>0</v>
      </c>
      <c r="Q23" s="30">
        <f t="shared" si="11"/>
        <v>4</v>
      </c>
    </row>
    <row r="24" spans="2:17" ht="30.45" customHeight="1" x14ac:dyDescent="0.25">
      <c r="B24" s="33">
        <v>7</v>
      </c>
      <c r="C24" s="25" t="s">
        <v>98</v>
      </c>
      <c r="D24" s="59"/>
      <c r="E24" s="59"/>
      <c r="F24" s="59"/>
      <c r="G24" s="59" t="s">
        <v>148</v>
      </c>
      <c r="H24" s="59"/>
      <c r="I24" s="59"/>
      <c r="K24" s="30">
        <v>0</v>
      </c>
      <c r="L24" s="30">
        <f t="shared" si="6"/>
        <v>0</v>
      </c>
      <c r="M24" s="30">
        <f t="shared" si="7"/>
        <v>0</v>
      </c>
      <c r="N24" s="30">
        <f t="shared" si="8"/>
        <v>3</v>
      </c>
      <c r="O24" s="30">
        <f t="shared" si="9"/>
        <v>0</v>
      </c>
      <c r="P24" s="30">
        <f t="shared" si="10"/>
        <v>0</v>
      </c>
      <c r="Q24" s="30">
        <f t="shared" si="11"/>
        <v>3</v>
      </c>
    </row>
    <row r="25" spans="2:17" ht="30.45" customHeight="1" x14ac:dyDescent="0.25">
      <c r="B25" s="33">
        <v>8</v>
      </c>
      <c r="C25" s="25" t="s">
        <v>99</v>
      </c>
      <c r="D25" s="59"/>
      <c r="E25" s="59"/>
      <c r="F25" s="59"/>
      <c r="G25" s="59"/>
      <c r="H25" s="59" t="s">
        <v>148</v>
      </c>
      <c r="I25" s="59"/>
      <c r="K25" s="30">
        <v>0</v>
      </c>
      <c r="L25" s="30">
        <f t="shared" si="6"/>
        <v>0</v>
      </c>
      <c r="M25" s="30">
        <f t="shared" si="7"/>
        <v>0</v>
      </c>
      <c r="N25" s="30">
        <f t="shared" si="8"/>
        <v>0</v>
      </c>
      <c r="O25" s="30">
        <f t="shared" si="9"/>
        <v>4</v>
      </c>
      <c r="P25" s="30">
        <f t="shared" si="10"/>
        <v>0</v>
      </c>
      <c r="Q25" s="30">
        <f t="shared" si="11"/>
        <v>4</v>
      </c>
    </row>
    <row r="26" spans="2:17" ht="30.45" customHeight="1" x14ac:dyDescent="0.25">
      <c r="B26" s="33">
        <v>9</v>
      </c>
      <c r="C26" s="25" t="s">
        <v>100</v>
      </c>
      <c r="D26" s="59"/>
      <c r="E26" s="59"/>
      <c r="F26" s="59"/>
      <c r="G26" s="59"/>
      <c r="H26" s="59" t="s">
        <v>148</v>
      </c>
      <c r="I26" s="59"/>
      <c r="K26" s="30">
        <v>0</v>
      </c>
      <c r="L26" s="30">
        <f t="shared" si="6"/>
        <v>0</v>
      </c>
      <c r="M26" s="30">
        <f t="shared" si="7"/>
        <v>0</v>
      </c>
      <c r="N26" s="30">
        <f t="shared" si="8"/>
        <v>0</v>
      </c>
      <c r="O26" s="30">
        <f t="shared" si="9"/>
        <v>4</v>
      </c>
      <c r="P26" s="30">
        <f t="shared" si="10"/>
        <v>0</v>
      </c>
      <c r="Q26" s="30">
        <f t="shared" si="11"/>
        <v>4</v>
      </c>
    </row>
    <row r="27" spans="2:17" ht="30.45" hidden="1" customHeight="1" x14ac:dyDescent="0.25">
      <c r="B27" s="34"/>
      <c r="D27" s="59"/>
      <c r="E27" s="59"/>
      <c r="F27" s="59"/>
      <c r="G27" s="59"/>
      <c r="H27" s="59"/>
      <c r="I27" s="59"/>
      <c r="Q27" s="35">
        <f>AVERAGE(Q18:Q26)</f>
        <v>4.1111111111111107</v>
      </c>
    </row>
    <row r="28" spans="2:17" ht="30.45" hidden="1" customHeight="1" x14ac:dyDescent="0.25">
      <c r="B28" s="34"/>
      <c r="D28" s="59"/>
      <c r="E28" s="59"/>
      <c r="F28" s="59"/>
      <c r="G28" s="59"/>
      <c r="H28" s="59"/>
      <c r="I28" s="59"/>
    </row>
    <row r="29" spans="2:17" ht="30.45" hidden="1" customHeight="1" x14ac:dyDescent="0.25">
      <c r="B29" s="71" t="s">
        <v>35</v>
      </c>
      <c r="C29" s="70"/>
      <c r="D29" s="59"/>
      <c r="E29" s="59"/>
      <c r="F29" s="59"/>
      <c r="G29" s="59"/>
      <c r="H29" s="59"/>
      <c r="I29" s="59"/>
      <c r="K29" s="26" t="s">
        <v>1</v>
      </c>
      <c r="L29" s="26" t="s">
        <v>2</v>
      </c>
      <c r="M29" s="69" t="s">
        <v>3</v>
      </c>
      <c r="N29" s="70"/>
      <c r="O29" s="26" t="s">
        <v>4</v>
      </c>
      <c r="P29" s="26" t="s">
        <v>5</v>
      </c>
      <c r="Q29" s="26" t="s">
        <v>6</v>
      </c>
    </row>
    <row r="30" spans="2:17" ht="30.45" customHeight="1" x14ac:dyDescent="0.25">
      <c r="B30" s="33">
        <v>1</v>
      </c>
      <c r="C30" s="25" t="s">
        <v>101</v>
      </c>
      <c r="D30" s="59"/>
      <c r="E30" s="59"/>
      <c r="F30" s="59"/>
      <c r="G30" s="59"/>
      <c r="H30" s="59"/>
      <c r="I30" s="59" t="s">
        <v>148</v>
      </c>
      <c r="K30" s="30">
        <v>0</v>
      </c>
      <c r="L30" s="30">
        <f t="shared" ref="L30:L37" si="12">IF(E30&lt;&gt;"",1,0)</f>
        <v>0</v>
      </c>
      <c r="M30" s="30">
        <f t="shared" ref="M30:M37" si="13">IF(F30&lt;&gt;"",2,0)</f>
        <v>0</v>
      </c>
      <c r="N30" s="30">
        <f t="shared" ref="N30:N37" si="14">IF(G30&lt;&gt;"",3,0)</f>
        <v>0</v>
      </c>
      <c r="O30" s="30">
        <f t="shared" ref="O30:O37" si="15">IF(H30&lt;&gt;"",4,0)</f>
        <v>0</v>
      </c>
      <c r="P30" s="30">
        <f t="shared" ref="P30:P37" si="16">IF(I30&lt;&gt;"",5,0)</f>
        <v>5</v>
      </c>
      <c r="Q30" s="30">
        <f t="shared" ref="Q30:Q37" si="17">SUM(K30:P30)</f>
        <v>5</v>
      </c>
    </row>
    <row r="31" spans="2:17" ht="30.45" customHeight="1" x14ac:dyDescent="0.25">
      <c r="B31" s="33">
        <v>2</v>
      </c>
      <c r="C31" s="25" t="s">
        <v>102</v>
      </c>
      <c r="D31" s="59"/>
      <c r="E31" s="59"/>
      <c r="F31" s="59"/>
      <c r="G31" s="59"/>
      <c r="H31" s="59"/>
      <c r="I31" s="59" t="s">
        <v>148</v>
      </c>
      <c r="K31" s="30">
        <v>0</v>
      </c>
      <c r="L31" s="30">
        <f t="shared" si="12"/>
        <v>0</v>
      </c>
      <c r="M31" s="30">
        <f t="shared" si="13"/>
        <v>0</v>
      </c>
      <c r="N31" s="30">
        <f t="shared" si="14"/>
        <v>0</v>
      </c>
      <c r="O31" s="30">
        <f t="shared" si="15"/>
        <v>0</v>
      </c>
      <c r="P31" s="30">
        <f t="shared" si="16"/>
        <v>5</v>
      </c>
      <c r="Q31" s="30">
        <f t="shared" si="17"/>
        <v>5</v>
      </c>
    </row>
    <row r="32" spans="2:17" ht="30.45" customHeight="1" x14ac:dyDescent="0.25">
      <c r="B32" s="33">
        <v>3</v>
      </c>
      <c r="C32" s="25" t="s">
        <v>103</v>
      </c>
      <c r="D32" s="59"/>
      <c r="E32" s="59"/>
      <c r="F32" s="59"/>
      <c r="G32" s="59"/>
      <c r="H32" s="59"/>
      <c r="I32" s="59" t="s">
        <v>148</v>
      </c>
      <c r="K32" s="30">
        <v>0</v>
      </c>
      <c r="L32" s="30">
        <f t="shared" si="12"/>
        <v>0</v>
      </c>
      <c r="M32" s="30">
        <f t="shared" si="13"/>
        <v>0</v>
      </c>
      <c r="N32" s="30">
        <f t="shared" si="14"/>
        <v>0</v>
      </c>
      <c r="O32" s="30">
        <f t="shared" si="15"/>
        <v>0</v>
      </c>
      <c r="P32" s="30">
        <f t="shared" si="16"/>
        <v>5</v>
      </c>
      <c r="Q32" s="30">
        <f t="shared" si="17"/>
        <v>5</v>
      </c>
    </row>
    <row r="33" spans="2:17" ht="30.45" customHeight="1" x14ac:dyDescent="0.25">
      <c r="B33" s="33">
        <v>4</v>
      </c>
      <c r="C33" s="25" t="s">
        <v>104</v>
      </c>
      <c r="D33" s="59"/>
      <c r="E33" s="59"/>
      <c r="F33" s="59"/>
      <c r="G33" s="59"/>
      <c r="H33" s="59"/>
      <c r="I33" s="59" t="s">
        <v>148</v>
      </c>
      <c r="K33" s="30">
        <v>0</v>
      </c>
      <c r="L33" s="30">
        <f t="shared" si="12"/>
        <v>0</v>
      </c>
      <c r="M33" s="30">
        <f t="shared" si="13"/>
        <v>0</v>
      </c>
      <c r="N33" s="30">
        <f t="shared" si="14"/>
        <v>0</v>
      </c>
      <c r="O33" s="30">
        <f t="shared" si="15"/>
        <v>0</v>
      </c>
      <c r="P33" s="30">
        <f t="shared" si="16"/>
        <v>5</v>
      </c>
      <c r="Q33" s="30">
        <f t="shared" si="17"/>
        <v>5</v>
      </c>
    </row>
    <row r="34" spans="2:17" ht="30.45" customHeight="1" x14ac:dyDescent="0.25">
      <c r="B34" s="33">
        <v>5</v>
      </c>
      <c r="C34" s="25" t="s">
        <v>105</v>
      </c>
      <c r="D34" s="59"/>
      <c r="E34" s="59"/>
      <c r="F34" s="59"/>
      <c r="G34" s="59" t="s">
        <v>148</v>
      </c>
      <c r="H34" s="59"/>
      <c r="I34" s="59"/>
      <c r="K34" s="30">
        <v>0</v>
      </c>
      <c r="L34" s="30">
        <f t="shared" si="12"/>
        <v>0</v>
      </c>
      <c r="M34" s="30">
        <f t="shared" si="13"/>
        <v>0</v>
      </c>
      <c r="N34" s="30">
        <f t="shared" si="14"/>
        <v>3</v>
      </c>
      <c r="O34" s="30">
        <f t="shared" si="15"/>
        <v>0</v>
      </c>
      <c r="P34" s="30">
        <f t="shared" si="16"/>
        <v>0</v>
      </c>
      <c r="Q34" s="30">
        <f t="shared" si="17"/>
        <v>3</v>
      </c>
    </row>
    <row r="35" spans="2:17" ht="30.45" customHeight="1" x14ac:dyDescent="0.25">
      <c r="B35" s="33">
        <v>6</v>
      </c>
      <c r="C35" s="25" t="s">
        <v>106</v>
      </c>
      <c r="D35" s="59"/>
      <c r="E35" s="59"/>
      <c r="F35" s="59"/>
      <c r="G35" s="59"/>
      <c r="H35" s="59"/>
      <c r="I35" s="59" t="s">
        <v>148</v>
      </c>
      <c r="K35" s="30">
        <v>0</v>
      </c>
      <c r="L35" s="30">
        <f t="shared" si="12"/>
        <v>0</v>
      </c>
      <c r="M35" s="30">
        <f t="shared" si="13"/>
        <v>0</v>
      </c>
      <c r="N35" s="30">
        <f t="shared" si="14"/>
        <v>0</v>
      </c>
      <c r="O35" s="30">
        <f t="shared" si="15"/>
        <v>0</v>
      </c>
      <c r="P35" s="30">
        <f t="shared" si="16"/>
        <v>5</v>
      </c>
      <c r="Q35" s="30">
        <f t="shared" si="17"/>
        <v>5</v>
      </c>
    </row>
    <row r="36" spans="2:17" ht="30.45" customHeight="1" x14ac:dyDescent="0.25">
      <c r="B36" s="33">
        <v>7</v>
      </c>
      <c r="C36" s="25" t="s">
        <v>107</v>
      </c>
      <c r="D36" s="59"/>
      <c r="E36" s="59"/>
      <c r="F36" s="59"/>
      <c r="G36" s="59"/>
      <c r="H36" s="59" t="s">
        <v>148</v>
      </c>
      <c r="I36" s="59"/>
      <c r="K36" s="30">
        <v>0</v>
      </c>
      <c r="L36" s="30">
        <f t="shared" si="12"/>
        <v>0</v>
      </c>
      <c r="M36" s="30">
        <f t="shared" si="13"/>
        <v>0</v>
      </c>
      <c r="N36" s="30">
        <f t="shared" si="14"/>
        <v>0</v>
      </c>
      <c r="O36" s="30">
        <f t="shared" si="15"/>
        <v>4</v>
      </c>
      <c r="P36" s="30">
        <f t="shared" si="16"/>
        <v>0</v>
      </c>
      <c r="Q36" s="30">
        <f t="shared" si="17"/>
        <v>4</v>
      </c>
    </row>
    <row r="37" spans="2:17" ht="30.45" customHeight="1" x14ac:dyDescent="0.25">
      <c r="B37" s="33">
        <v>8</v>
      </c>
      <c r="C37" s="25" t="s">
        <v>108</v>
      </c>
      <c r="D37" s="59"/>
      <c r="E37" s="59"/>
      <c r="F37" s="59"/>
      <c r="G37" s="59" t="s">
        <v>148</v>
      </c>
      <c r="H37" s="59"/>
      <c r="I37" s="59"/>
      <c r="K37" s="30">
        <v>0</v>
      </c>
      <c r="L37" s="30">
        <f t="shared" si="12"/>
        <v>0</v>
      </c>
      <c r="M37" s="30">
        <f t="shared" si="13"/>
        <v>0</v>
      </c>
      <c r="N37" s="30">
        <f t="shared" si="14"/>
        <v>3</v>
      </c>
      <c r="O37" s="30">
        <f t="shared" si="15"/>
        <v>0</v>
      </c>
      <c r="P37" s="30">
        <f t="shared" si="16"/>
        <v>0</v>
      </c>
      <c r="Q37" s="30">
        <f t="shared" si="17"/>
        <v>3</v>
      </c>
    </row>
    <row r="38" spans="2:17" ht="30.45" hidden="1" customHeight="1" x14ac:dyDescent="0.25">
      <c r="B38" s="34"/>
      <c r="D38" s="59"/>
      <c r="E38" s="59"/>
      <c r="F38" s="59"/>
      <c r="G38" s="59"/>
      <c r="H38" s="59"/>
      <c r="I38" s="59"/>
      <c r="Q38" s="35">
        <f>AVERAGE(Q30:Q37)</f>
        <v>4.375</v>
      </c>
    </row>
    <row r="39" spans="2:17" ht="30.45" hidden="1" customHeight="1" x14ac:dyDescent="0.25">
      <c r="B39" s="34"/>
      <c r="D39" s="59"/>
      <c r="E39" s="59"/>
      <c r="F39" s="59"/>
      <c r="G39" s="59"/>
      <c r="H39" s="59"/>
      <c r="I39" s="59"/>
    </row>
    <row r="40" spans="2:17" ht="30.45" hidden="1" customHeight="1" x14ac:dyDescent="0.25">
      <c r="B40" s="71" t="s">
        <v>50</v>
      </c>
      <c r="C40" s="70"/>
      <c r="D40" s="59"/>
      <c r="E40" s="59"/>
      <c r="F40" s="59"/>
      <c r="G40" s="59"/>
      <c r="H40" s="59"/>
      <c r="I40" s="59"/>
      <c r="K40" s="26" t="s">
        <v>1</v>
      </c>
      <c r="L40" s="26" t="s">
        <v>2</v>
      </c>
      <c r="M40" s="69" t="s">
        <v>3</v>
      </c>
      <c r="N40" s="70"/>
      <c r="O40" s="26" t="s">
        <v>4</v>
      </c>
      <c r="P40" s="26" t="s">
        <v>5</v>
      </c>
      <c r="Q40" s="26" t="s">
        <v>6</v>
      </c>
    </row>
    <row r="41" spans="2:17" ht="30.45" customHeight="1" x14ac:dyDescent="0.25">
      <c r="B41" s="33">
        <v>1</v>
      </c>
      <c r="C41" s="25" t="s">
        <v>109</v>
      </c>
      <c r="D41" s="59"/>
      <c r="E41" s="59"/>
      <c r="F41" s="59"/>
      <c r="G41" s="59"/>
      <c r="H41" s="59" t="s">
        <v>148</v>
      </c>
      <c r="I41" s="59"/>
      <c r="K41" s="30">
        <v>0</v>
      </c>
      <c r="L41" s="30">
        <f t="shared" ref="L41:L47" si="18">IF(E41&lt;&gt;"",1,0)</f>
        <v>0</v>
      </c>
      <c r="M41" s="30">
        <f t="shared" ref="M41:M47" si="19">IF(F41&lt;&gt;"",2,0)</f>
        <v>0</v>
      </c>
      <c r="N41" s="30">
        <f t="shared" ref="N41:N47" si="20">IF(G41&lt;&gt;"",3,0)</f>
        <v>0</v>
      </c>
      <c r="O41" s="30">
        <f t="shared" ref="O41:O47" si="21">IF(H41&lt;&gt;"",4,0)</f>
        <v>4</v>
      </c>
      <c r="P41" s="30">
        <f t="shared" ref="P41:P47" si="22">IF(I41&lt;&gt;"",5,0)</f>
        <v>0</v>
      </c>
      <c r="Q41" s="30">
        <f t="shared" ref="Q41:Q47" si="23">SUM(K41:P41)</f>
        <v>4</v>
      </c>
    </row>
    <row r="42" spans="2:17" ht="30.45" customHeight="1" x14ac:dyDescent="0.25">
      <c r="B42" s="33">
        <v>2</v>
      </c>
      <c r="C42" s="25" t="s">
        <v>110</v>
      </c>
      <c r="D42" s="59"/>
      <c r="E42" s="59"/>
      <c r="F42" s="59"/>
      <c r="G42" s="59"/>
      <c r="H42" s="59" t="s">
        <v>148</v>
      </c>
      <c r="I42" s="59"/>
      <c r="K42" s="30">
        <v>0</v>
      </c>
      <c r="L42" s="30">
        <f t="shared" si="18"/>
        <v>0</v>
      </c>
      <c r="M42" s="30">
        <f t="shared" si="19"/>
        <v>0</v>
      </c>
      <c r="N42" s="30">
        <f t="shared" si="20"/>
        <v>0</v>
      </c>
      <c r="O42" s="30">
        <f t="shared" si="21"/>
        <v>4</v>
      </c>
      <c r="P42" s="30">
        <f t="shared" si="22"/>
        <v>0</v>
      </c>
      <c r="Q42" s="30">
        <f t="shared" si="23"/>
        <v>4</v>
      </c>
    </row>
    <row r="43" spans="2:17" ht="30.45" customHeight="1" x14ac:dyDescent="0.25">
      <c r="B43" s="33">
        <v>3</v>
      </c>
      <c r="C43" s="25" t="s">
        <v>111</v>
      </c>
      <c r="D43" s="59"/>
      <c r="E43" s="59"/>
      <c r="F43" s="59"/>
      <c r="G43" s="59"/>
      <c r="H43" s="59"/>
      <c r="I43" s="59" t="s">
        <v>148</v>
      </c>
      <c r="K43" s="30">
        <v>0</v>
      </c>
      <c r="L43" s="30">
        <f t="shared" si="18"/>
        <v>0</v>
      </c>
      <c r="M43" s="30">
        <f t="shared" si="19"/>
        <v>0</v>
      </c>
      <c r="N43" s="30">
        <f t="shared" si="20"/>
        <v>0</v>
      </c>
      <c r="O43" s="30">
        <f t="shared" si="21"/>
        <v>0</v>
      </c>
      <c r="P43" s="30">
        <f t="shared" si="22"/>
        <v>5</v>
      </c>
      <c r="Q43" s="30">
        <f t="shared" si="23"/>
        <v>5</v>
      </c>
    </row>
    <row r="44" spans="2:17" ht="30.45" customHeight="1" x14ac:dyDescent="0.25">
      <c r="B44" s="33">
        <v>4</v>
      </c>
      <c r="C44" s="25" t="s">
        <v>112</v>
      </c>
      <c r="D44" s="59"/>
      <c r="E44" s="59"/>
      <c r="F44" s="59"/>
      <c r="G44" s="59"/>
      <c r="H44" s="59" t="s">
        <v>148</v>
      </c>
      <c r="I44" s="59"/>
      <c r="K44" s="30">
        <v>0</v>
      </c>
      <c r="L44" s="30">
        <f t="shared" si="18"/>
        <v>0</v>
      </c>
      <c r="M44" s="30">
        <f t="shared" si="19"/>
        <v>0</v>
      </c>
      <c r="N44" s="30">
        <f t="shared" si="20"/>
        <v>0</v>
      </c>
      <c r="O44" s="30">
        <f t="shared" si="21"/>
        <v>4</v>
      </c>
      <c r="P44" s="30">
        <f t="shared" si="22"/>
        <v>0</v>
      </c>
      <c r="Q44" s="30">
        <f t="shared" si="23"/>
        <v>4</v>
      </c>
    </row>
    <row r="45" spans="2:17" ht="30.45" customHeight="1" x14ac:dyDescent="0.25">
      <c r="B45" s="33">
        <v>5</v>
      </c>
      <c r="C45" s="25" t="s">
        <v>106</v>
      </c>
      <c r="D45" s="59"/>
      <c r="E45" s="59"/>
      <c r="F45" s="59"/>
      <c r="G45" s="59"/>
      <c r="H45" s="59" t="s">
        <v>148</v>
      </c>
      <c r="I45" s="59"/>
      <c r="K45" s="30">
        <v>0</v>
      </c>
      <c r="L45" s="30">
        <f t="shared" si="18"/>
        <v>0</v>
      </c>
      <c r="M45" s="30">
        <f t="shared" si="19"/>
        <v>0</v>
      </c>
      <c r="N45" s="30">
        <f t="shared" si="20"/>
        <v>0</v>
      </c>
      <c r="O45" s="30">
        <f t="shared" si="21"/>
        <v>4</v>
      </c>
      <c r="P45" s="30">
        <f t="shared" si="22"/>
        <v>0</v>
      </c>
      <c r="Q45" s="30">
        <f t="shared" si="23"/>
        <v>4</v>
      </c>
    </row>
    <row r="46" spans="2:17" ht="30.45" customHeight="1" x14ac:dyDescent="0.25">
      <c r="B46" s="33">
        <v>6</v>
      </c>
      <c r="C46" s="25" t="s">
        <v>113</v>
      </c>
      <c r="D46" s="59"/>
      <c r="E46" s="59"/>
      <c r="F46" s="59"/>
      <c r="G46" s="59"/>
      <c r="H46" s="59" t="s">
        <v>148</v>
      </c>
      <c r="I46" s="59"/>
      <c r="K46" s="30">
        <v>0</v>
      </c>
      <c r="L46" s="30">
        <f t="shared" si="18"/>
        <v>0</v>
      </c>
      <c r="M46" s="30">
        <f t="shared" si="19"/>
        <v>0</v>
      </c>
      <c r="N46" s="30">
        <f t="shared" si="20"/>
        <v>0</v>
      </c>
      <c r="O46" s="30">
        <f t="shared" si="21"/>
        <v>4</v>
      </c>
      <c r="P46" s="30">
        <f t="shared" si="22"/>
        <v>0</v>
      </c>
      <c r="Q46" s="30">
        <f t="shared" si="23"/>
        <v>4</v>
      </c>
    </row>
    <row r="47" spans="2:17" ht="30.45" customHeight="1" x14ac:dyDescent="0.25">
      <c r="B47" s="33">
        <v>7</v>
      </c>
      <c r="C47" s="25" t="s">
        <v>114</v>
      </c>
      <c r="D47" s="59"/>
      <c r="E47" s="59"/>
      <c r="F47" s="59"/>
      <c r="G47" s="59"/>
      <c r="H47" s="59" t="s">
        <v>148</v>
      </c>
      <c r="I47" s="59"/>
      <c r="K47" s="30">
        <v>0</v>
      </c>
      <c r="L47" s="30">
        <f t="shared" si="18"/>
        <v>0</v>
      </c>
      <c r="M47" s="30">
        <f t="shared" si="19"/>
        <v>0</v>
      </c>
      <c r="N47" s="30">
        <f t="shared" si="20"/>
        <v>0</v>
      </c>
      <c r="O47" s="30">
        <f t="shared" si="21"/>
        <v>4</v>
      </c>
      <c r="P47" s="30">
        <f t="shared" si="22"/>
        <v>0</v>
      </c>
      <c r="Q47" s="30">
        <f t="shared" si="23"/>
        <v>4</v>
      </c>
    </row>
    <row r="48" spans="2:17" ht="30.45" hidden="1" customHeight="1" x14ac:dyDescent="0.25">
      <c r="B48" s="34"/>
      <c r="D48" s="59"/>
      <c r="E48" s="59"/>
      <c r="F48" s="59"/>
      <c r="G48" s="59"/>
      <c r="H48" s="59"/>
      <c r="I48" s="59"/>
      <c r="Q48" s="35">
        <f>AVERAGE(Q41:Q47)</f>
        <v>4.1428571428571432</v>
      </c>
    </row>
    <row r="49" spans="2:17" ht="30.45" hidden="1" customHeight="1" x14ac:dyDescent="0.25">
      <c r="B49" s="34"/>
      <c r="D49" s="59"/>
      <c r="E49" s="59"/>
      <c r="F49" s="59"/>
      <c r="G49" s="59"/>
      <c r="H49" s="59"/>
      <c r="I49" s="59"/>
    </row>
    <row r="50" spans="2:17" ht="30.45" hidden="1" customHeight="1" x14ac:dyDescent="0.25">
      <c r="B50" s="71" t="s">
        <v>67</v>
      </c>
      <c r="C50" s="70"/>
      <c r="D50" s="59"/>
      <c r="E50" s="59"/>
      <c r="F50" s="59"/>
      <c r="G50" s="59"/>
      <c r="H50" s="59"/>
      <c r="I50" s="59"/>
      <c r="K50" s="26" t="s">
        <v>1</v>
      </c>
      <c r="L50" s="26" t="s">
        <v>2</v>
      </c>
      <c r="M50" s="69" t="s">
        <v>3</v>
      </c>
      <c r="N50" s="70"/>
      <c r="O50" s="26" t="s">
        <v>4</v>
      </c>
      <c r="P50" s="26" t="s">
        <v>5</v>
      </c>
      <c r="Q50" s="26" t="s">
        <v>6</v>
      </c>
    </row>
    <row r="51" spans="2:17" ht="30.45" customHeight="1" x14ac:dyDescent="0.25">
      <c r="B51" s="33">
        <v>1</v>
      </c>
      <c r="C51" s="25" t="s">
        <v>115</v>
      </c>
      <c r="D51" s="59"/>
      <c r="E51" s="59"/>
      <c r="F51" s="59"/>
      <c r="G51" s="59"/>
      <c r="H51" s="59" t="s">
        <v>148</v>
      </c>
      <c r="I51" s="59"/>
      <c r="K51" s="30">
        <v>0</v>
      </c>
      <c r="L51" s="30">
        <f t="shared" ref="L51:L57" si="24">IF(E51&lt;&gt;"",1,0)</f>
        <v>0</v>
      </c>
      <c r="M51" s="30">
        <f t="shared" ref="M51:M57" si="25">IF(F51&lt;&gt;"",2,0)</f>
        <v>0</v>
      </c>
      <c r="N51" s="30">
        <f t="shared" ref="N51:N57" si="26">IF(G51&lt;&gt;"",3,0)</f>
        <v>0</v>
      </c>
      <c r="O51" s="30">
        <f t="shared" ref="O51:O57" si="27">IF(H51&lt;&gt;"",4,0)</f>
        <v>4</v>
      </c>
      <c r="P51" s="30">
        <f t="shared" ref="P51:P57" si="28">IF(I51&lt;&gt;"",5,0)</f>
        <v>0</v>
      </c>
      <c r="Q51" s="30">
        <f t="shared" ref="Q51:Q57" si="29">SUM(K51:P51)</f>
        <v>4</v>
      </c>
    </row>
    <row r="52" spans="2:17" ht="30.45" customHeight="1" x14ac:dyDescent="0.25">
      <c r="B52" s="33">
        <v>2</v>
      </c>
      <c r="C52" s="25" t="s">
        <v>116</v>
      </c>
      <c r="D52" s="59"/>
      <c r="E52" s="59"/>
      <c r="F52" s="59"/>
      <c r="G52" s="59" t="s">
        <v>148</v>
      </c>
      <c r="H52" s="59"/>
      <c r="I52" s="59"/>
      <c r="K52" s="30">
        <v>0</v>
      </c>
      <c r="L52" s="30">
        <f t="shared" si="24"/>
        <v>0</v>
      </c>
      <c r="M52" s="30">
        <f t="shared" si="25"/>
        <v>0</v>
      </c>
      <c r="N52" s="30">
        <f t="shared" si="26"/>
        <v>3</v>
      </c>
      <c r="O52" s="30">
        <f t="shared" si="27"/>
        <v>0</v>
      </c>
      <c r="P52" s="30">
        <f t="shared" si="28"/>
        <v>0</v>
      </c>
      <c r="Q52" s="30">
        <f t="shared" si="29"/>
        <v>3</v>
      </c>
    </row>
    <row r="53" spans="2:17" ht="30.45" customHeight="1" x14ac:dyDescent="0.25">
      <c r="B53" s="33">
        <v>3</v>
      </c>
      <c r="C53" s="25" t="s">
        <v>117</v>
      </c>
      <c r="D53" s="59"/>
      <c r="E53" s="59"/>
      <c r="F53" s="59"/>
      <c r="G53" s="59"/>
      <c r="H53" s="59"/>
      <c r="I53" s="59" t="s">
        <v>148</v>
      </c>
      <c r="K53" s="30">
        <v>0</v>
      </c>
      <c r="L53" s="30">
        <f t="shared" si="24"/>
        <v>0</v>
      </c>
      <c r="M53" s="30">
        <f t="shared" si="25"/>
        <v>0</v>
      </c>
      <c r="N53" s="30">
        <f t="shared" si="26"/>
        <v>0</v>
      </c>
      <c r="O53" s="30">
        <f t="shared" si="27"/>
        <v>0</v>
      </c>
      <c r="P53" s="30">
        <f t="shared" si="28"/>
        <v>5</v>
      </c>
      <c r="Q53" s="30">
        <f t="shared" si="29"/>
        <v>5</v>
      </c>
    </row>
    <row r="54" spans="2:17" ht="30.45" customHeight="1" x14ac:dyDescent="0.25">
      <c r="B54" s="33">
        <v>4</v>
      </c>
      <c r="C54" s="25" t="s">
        <v>118</v>
      </c>
      <c r="D54" s="59"/>
      <c r="E54" s="59"/>
      <c r="F54" s="59"/>
      <c r="G54" s="59"/>
      <c r="H54" s="59"/>
      <c r="I54" s="59" t="s">
        <v>148</v>
      </c>
      <c r="K54" s="30">
        <v>0</v>
      </c>
      <c r="L54" s="30">
        <f t="shared" si="24"/>
        <v>0</v>
      </c>
      <c r="M54" s="30">
        <f t="shared" si="25"/>
        <v>0</v>
      </c>
      <c r="N54" s="30">
        <f t="shared" si="26"/>
        <v>0</v>
      </c>
      <c r="O54" s="30">
        <f t="shared" si="27"/>
        <v>0</v>
      </c>
      <c r="P54" s="30">
        <f t="shared" si="28"/>
        <v>5</v>
      </c>
      <c r="Q54" s="30">
        <f t="shared" si="29"/>
        <v>5</v>
      </c>
    </row>
    <row r="55" spans="2:17" ht="30.45" customHeight="1" x14ac:dyDescent="0.25">
      <c r="B55" s="33">
        <v>5</v>
      </c>
      <c r="C55" s="25" t="s">
        <v>119</v>
      </c>
      <c r="D55" s="59"/>
      <c r="E55" s="59"/>
      <c r="F55" s="59"/>
      <c r="G55" s="59" t="s">
        <v>148</v>
      </c>
      <c r="H55" s="59"/>
      <c r="I55" s="59"/>
      <c r="K55" s="30">
        <v>0</v>
      </c>
      <c r="L55" s="30">
        <f t="shared" si="24"/>
        <v>0</v>
      </c>
      <c r="M55" s="30">
        <f t="shared" si="25"/>
        <v>0</v>
      </c>
      <c r="N55" s="30">
        <f t="shared" si="26"/>
        <v>3</v>
      </c>
      <c r="O55" s="30">
        <f t="shared" si="27"/>
        <v>0</v>
      </c>
      <c r="P55" s="30">
        <f t="shared" si="28"/>
        <v>0</v>
      </c>
      <c r="Q55" s="30">
        <f t="shared" si="29"/>
        <v>3</v>
      </c>
    </row>
    <row r="56" spans="2:17" ht="30.45" customHeight="1" x14ac:dyDescent="0.25">
      <c r="B56" s="33">
        <v>6</v>
      </c>
      <c r="C56" s="25" t="s">
        <v>120</v>
      </c>
      <c r="D56" s="59"/>
      <c r="E56" s="59"/>
      <c r="F56" s="59"/>
      <c r="G56" s="59"/>
      <c r="H56" s="59"/>
      <c r="I56" s="59" t="s">
        <v>148</v>
      </c>
      <c r="K56" s="30">
        <v>0</v>
      </c>
      <c r="L56" s="30">
        <f t="shared" si="24"/>
        <v>0</v>
      </c>
      <c r="M56" s="30">
        <f t="shared" si="25"/>
        <v>0</v>
      </c>
      <c r="N56" s="30">
        <f t="shared" si="26"/>
        <v>0</v>
      </c>
      <c r="O56" s="30">
        <f t="shared" si="27"/>
        <v>0</v>
      </c>
      <c r="P56" s="30">
        <f t="shared" si="28"/>
        <v>5</v>
      </c>
      <c r="Q56" s="30">
        <f t="shared" si="29"/>
        <v>5</v>
      </c>
    </row>
    <row r="57" spans="2:17" ht="30.45" customHeight="1" thickBot="1" x14ac:dyDescent="0.3">
      <c r="B57" s="33">
        <v>7</v>
      </c>
      <c r="C57" s="25" t="s">
        <v>121</v>
      </c>
      <c r="D57" s="59"/>
      <c r="E57" s="59"/>
      <c r="F57" s="59"/>
      <c r="G57" s="59"/>
      <c r="H57" s="59" t="s">
        <v>148</v>
      </c>
      <c r="I57" s="59"/>
      <c r="K57" s="30">
        <v>0</v>
      </c>
      <c r="L57" s="30">
        <f t="shared" si="24"/>
        <v>0</v>
      </c>
      <c r="M57" s="30">
        <f t="shared" si="25"/>
        <v>0</v>
      </c>
      <c r="N57" s="30">
        <f t="shared" si="26"/>
        <v>0</v>
      </c>
      <c r="O57" s="30">
        <f t="shared" si="27"/>
        <v>4</v>
      </c>
      <c r="P57" s="30">
        <f t="shared" si="28"/>
        <v>0</v>
      </c>
      <c r="Q57" s="30">
        <f t="shared" si="29"/>
        <v>4</v>
      </c>
    </row>
    <row r="58" spans="2:17" ht="30.45" customHeight="1" thickBot="1" x14ac:dyDescent="0.3">
      <c r="Q58" s="35">
        <f>AVERAGE(Q51:Q57)</f>
        <v>4.1428571428571432</v>
      </c>
    </row>
    <row r="59" spans="2:17" ht="30.45" customHeight="1" x14ac:dyDescent="0.25"/>
    <row r="60" spans="2:17" ht="30.45" customHeight="1" x14ac:dyDescent="0.25"/>
    <row r="61" spans="2:17" ht="30.45" customHeight="1" x14ac:dyDescent="0.25"/>
    <row r="62" spans="2:17" ht="30.45" customHeight="1" x14ac:dyDescent="0.25"/>
    <row r="63" spans="2:17" ht="30.45" customHeight="1" x14ac:dyDescent="0.25">
      <c r="B63" s="20"/>
    </row>
    <row r="64" spans="2:17" ht="30.45" customHeight="1" x14ac:dyDescent="0.25">
      <c r="B64" s="20"/>
    </row>
    <row r="65" spans="2:2" ht="30.45" customHeight="1" x14ac:dyDescent="0.25">
      <c r="B65" s="3"/>
    </row>
    <row r="66" spans="2:2" ht="30.45" customHeight="1" x14ac:dyDescent="0.25">
      <c r="B66" s="3"/>
    </row>
    <row r="67" spans="2:2" ht="30.45" customHeight="1" x14ac:dyDescent="0.25">
      <c r="B67" s="3"/>
    </row>
    <row r="68" spans="2:2" ht="30.45" customHeight="1" x14ac:dyDescent="0.25">
      <c r="B68" s="3"/>
    </row>
    <row r="69" spans="2:2" ht="30.45" customHeight="1" x14ac:dyDescent="0.25">
      <c r="B69" s="3"/>
    </row>
    <row r="70" spans="2:2" ht="30.45" customHeight="1" x14ac:dyDescent="0.25">
      <c r="B70" s="3"/>
    </row>
    <row r="71" spans="2:2" ht="30.45" customHeight="1" x14ac:dyDescent="0.25">
      <c r="B71" s="3"/>
    </row>
    <row r="72" spans="2:2" ht="30.45" customHeight="1" x14ac:dyDescent="0.25">
      <c r="B72" s="3"/>
    </row>
    <row r="73" spans="2:2" ht="30.45" customHeight="1" x14ac:dyDescent="0.25">
      <c r="B73" s="3"/>
    </row>
    <row r="74" spans="2:2" ht="30.45" customHeight="1" x14ac:dyDescent="0.25">
      <c r="B74" s="3"/>
    </row>
    <row r="75" spans="2:2" ht="30.45" customHeight="1" x14ac:dyDescent="0.25">
      <c r="B75" s="3"/>
    </row>
    <row r="76" spans="2:2" ht="30.45" customHeight="1" x14ac:dyDescent="0.25">
      <c r="B76" s="3"/>
    </row>
    <row r="77" spans="2:2" ht="30.45" customHeight="1" x14ac:dyDescent="0.25">
      <c r="B77" s="20"/>
    </row>
    <row r="78" spans="2:2" ht="30.45" customHeight="1" x14ac:dyDescent="0.25">
      <c r="B78" s="20"/>
    </row>
    <row r="79" spans="2:2" ht="30.45" customHeight="1" x14ac:dyDescent="0.25"/>
    <row r="80" spans="2:2" ht="30.45" customHeight="1" x14ac:dyDescent="0.25">
      <c r="B80" s="4"/>
    </row>
    <row r="81" spans="2:2" ht="30.45" customHeight="1" x14ac:dyDescent="0.25">
      <c r="B81" s="20"/>
    </row>
    <row r="82" spans="2:2" ht="30.45" customHeight="1" x14ac:dyDescent="0.25">
      <c r="B82" s="20"/>
    </row>
    <row r="83" spans="2:2" ht="30.45" customHeight="1" x14ac:dyDescent="0.25">
      <c r="B83" s="4"/>
    </row>
    <row r="84" spans="2:2" ht="30.45" customHeight="1" x14ac:dyDescent="0.25">
      <c r="B84" s="3"/>
    </row>
    <row r="85" spans="2:2" ht="30.45" customHeight="1" x14ac:dyDescent="0.25">
      <c r="B85" s="3"/>
    </row>
    <row r="86" spans="2:2" ht="30.45" customHeight="1" x14ac:dyDescent="0.25">
      <c r="B86" s="3"/>
    </row>
    <row r="87" spans="2:2" ht="30.45" customHeight="1" x14ac:dyDescent="0.25">
      <c r="B87" s="3"/>
    </row>
    <row r="88" spans="2:2" ht="30.45" customHeight="1" x14ac:dyDescent="0.25">
      <c r="B88" s="3"/>
    </row>
    <row r="89" spans="2:2" ht="30.45" customHeight="1" x14ac:dyDescent="0.25">
      <c r="B89" s="3"/>
    </row>
    <row r="90" spans="2:2" ht="30.45" customHeight="1" x14ac:dyDescent="0.25">
      <c r="B90" s="3"/>
    </row>
    <row r="91" spans="2:2" ht="30.45" customHeight="1" x14ac:dyDescent="0.25">
      <c r="B91" s="3"/>
    </row>
    <row r="92" spans="2:2" ht="30.45" customHeight="1" x14ac:dyDescent="0.25">
      <c r="B92" s="3"/>
    </row>
    <row r="93" spans="2:2" ht="30.45" customHeight="1" x14ac:dyDescent="0.25"/>
    <row r="94" spans="2:2" ht="30.45" customHeight="1" x14ac:dyDescent="0.25">
      <c r="B94" s="4"/>
    </row>
    <row r="95" spans="2:2" ht="30.45" customHeight="1" x14ac:dyDescent="0.25">
      <c r="B95" s="20"/>
    </row>
    <row r="96" spans="2:2" ht="30.45" customHeight="1" x14ac:dyDescent="0.25"/>
    <row r="97" spans="2:2" ht="30.45" customHeight="1" x14ac:dyDescent="0.25">
      <c r="B97" s="4"/>
    </row>
    <row r="98" spans="2:2" ht="30.45" customHeight="1" x14ac:dyDescent="0.25">
      <c r="B98" s="3"/>
    </row>
    <row r="99" spans="2:2" ht="30.45" customHeight="1" x14ac:dyDescent="0.25">
      <c r="B99" s="3"/>
    </row>
    <row r="100" spans="2:2" ht="30.45" customHeight="1" x14ac:dyDescent="0.25">
      <c r="B100" s="3"/>
    </row>
    <row r="101" spans="2:2" ht="30.45" customHeight="1" x14ac:dyDescent="0.25">
      <c r="B101" s="3"/>
    </row>
    <row r="102" spans="2:2" ht="30.45" customHeight="1" x14ac:dyDescent="0.25">
      <c r="B102" s="3"/>
    </row>
    <row r="103" spans="2:2" ht="30.45" customHeight="1" x14ac:dyDescent="0.25">
      <c r="B103" s="3"/>
    </row>
    <row r="104" spans="2:2" ht="30.45" customHeight="1" x14ac:dyDescent="0.25">
      <c r="B104" s="3"/>
    </row>
    <row r="105" spans="2:2" ht="30.45" customHeight="1" x14ac:dyDescent="0.25">
      <c r="B105" s="3"/>
    </row>
    <row r="106" spans="2:2" ht="30.45" customHeight="1" x14ac:dyDescent="0.25"/>
    <row r="107" spans="2:2" ht="30.45" customHeight="1" x14ac:dyDescent="0.25">
      <c r="B107" s="4"/>
    </row>
    <row r="108" spans="2:2" ht="30.45" customHeight="1" x14ac:dyDescent="0.25">
      <c r="B108" s="20"/>
    </row>
    <row r="109" spans="2:2" ht="30.45" customHeight="1" x14ac:dyDescent="0.25">
      <c r="B109" s="20"/>
    </row>
    <row r="110" spans="2:2" ht="30.45" customHeight="1" x14ac:dyDescent="0.25">
      <c r="B110" s="4"/>
    </row>
    <row r="111" spans="2:2" ht="30.45" customHeight="1" x14ac:dyDescent="0.25">
      <c r="B111" s="3"/>
    </row>
    <row r="112" spans="2:2" ht="30.45" customHeight="1" x14ac:dyDescent="0.25">
      <c r="B112" s="3"/>
    </row>
    <row r="113" spans="2:2" ht="30.45" customHeight="1" x14ac:dyDescent="0.25">
      <c r="B113" s="3"/>
    </row>
    <row r="114" spans="2:2" ht="30.45" customHeight="1" x14ac:dyDescent="0.25">
      <c r="B114" s="3"/>
    </row>
    <row r="115" spans="2:2" ht="30.45" customHeight="1" x14ac:dyDescent="0.25">
      <c r="B115" s="3"/>
    </row>
    <row r="116" spans="2:2" ht="30.45" customHeight="1" x14ac:dyDescent="0.25">
      <c r="B116" s="3"/>
    </row>
    <row r="117" spans="2:2" ht="30.45" customHeight="1" x14ac:dyDescent="0.25">
      <c r="B117" s="3"/>
    </row>
    <row r="118" spans="2:2" ht="30.45" customHeight="1" x14ac:dyDescent="0.25">
      <c r="B118" s="4"/>
    </row>
    <row r="119" spans="2:2" ht="30.45" customHeight="1" x14ac:dyDescent="0.25">
      <c r="B119" s="4"/>
    </row>
    <row r="120" spans="2:2" ht="30.45" customHeight="1" x14ac:dyDescent="0.25">
      <c r="B120" s="4"/>
    </row>
    <row r="121" spans="2:2" ht="30.45" customHeight="1" x14ac:dyDescent="0.25"/>
    <row r="122" spans="2:2" ht="30.45" customHeight="1" x14ac:dyDescent="0.25">
      <c r="B122" s="4"/>
    </row>
    <row r="123" spans="2:2" x14ac:dyDescent="0.25">
      <c r="B123" s="20"/>
    </row>
    <row r="124" spans="2:2" x14ac:dyDescent="0.25">
      <c r="B124" s="20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</sheetData>
  <mergeCells count="11">
    <mergeCell ref="C1:I1"/>
    <mergeCell ref="M3:N3"/>
    <mergeCell ref="B4:C4"/>
    <mergeCell ref="B17:C17"/>
    <mergeCell ref="M17:N17"/>
    <mergeCell ref="M50:N50"/>
    <mergeCell ref="B29:C29"/>
    <mergeCell ref="M29:N29"/>
    <mergeCell ref="B40:C40"/>
    <mergeCell ref="M40:N40"/>
    <mergeCell ref="B50:C50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01C45D-92C9-4820-B739-93071B56DEBB}">
          <x14:formula1>
            <xm:f>'0. Gebruiksaanwijzing'!$E$2:$E$3</xm:f>
          </x14:formula1>
          <xm:sqref>D5:I57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26"/>
  <sheetViews>
    <sheetView tabSelected="1" zoomScaleNormal="100" workbookViewId="0">
      <selection activeCell="C28" sqref="C28"/>
    </sheetView>
  </sheetViews>
  <sheetFormatPr defaultColWidth="12.59765625" defaultRowHeight="15" customHeight="1" x14ac:dyDescent="0.25"/>
  <cols>
    <col min="1" max="1" width="28.5" style="5" customWidth="1"/>
    <col min="2" max="3" width="11.09765625" style="5" customWidth="1"/>
    <col min="4" max="23" width="7.59765625" style="5" customWidth="1"/>
    <col min="24" max="16384" width="12.59765625" style="5"/>
  </cols>
  <sheetData>
    <row r="1" spans="1:6" ht="30" x14ac:dyDescent="0.25">
      <c r="A1" s="64" t="s">
        <v>143</v>
      </c>
      <c r="B1" s="64"/>
      <c r="C1" s="64"/>
      <c r="D1" s="64"/>
      <c r="E1" s="64"/>
      <c r="F1" s="64"/>
    </row>
    <row r="2" spans="1:6" ht="15" customHeight="1" x14ac:dyDescent="0.25">
      <c r="B2" s="52"/>
      <c r="C2" s="52"/>
    </row>
    <row r="3" spans="1:6" ht="15" customHeight="1" x14ac:dyDescent="0.25">
      <c r="B3" s="52"/>
      <c r="C3" s="52"/>
    </row>
    <row r="4" spans="1:6" ht="14.25" customHeight="1" x14ac:dyDescent="0.25">
      <c r="B4" s="52"/>
      <c r="C4" s="52"/>
    </row>
    <row r="5" spans="1:6" ht="14.25" customHeight="1" x14ac:dyDescent="0.25">
      <c r="B5" s="52"/>
      <c r="C5" s="52"/>
    </row>
    <row r="6" spans="1:6" ht="14.25" customHeight="1" x14ac:dyDescent="0.25">
      <c r="B6" s="52"/>
      <c r="C6" s="52"/>
    </row>
    <row r="7" spans="1:6" ht="14.25" customHeight="1" x14ac:dyDescent="0.25">
      <c r="B7" s="52"/>
      <c r="C7" s="52"/>
    </row>
    <row r="8" spans="1:6" ht="14.25" customHeight="1" x14ac:dyDescent="0.25">
      <c r="B8" s="52"/>
      <c r="C8" s="52"/>
    </row>
    <row r="9" spans="1:6" ht="14.25" customHeight="1" x14ac:dyDescent="0.25">
      <c r="B9" s="52"/>
      <c r="C9" s="52"/>
    </row>
    <row r="10" spans="1:6" ht="14.25" customHeight="1" x14ac:dyDescent="0.25">
      <c r="B10" s="52"/>
      <c r="C10" s="52"/>
    </row>
    <row r="11" spans="1:6" ht="14.25" customHeight="1" x14ac:dyDescent="0.25">
      <c r="B11" s="52"/>
      <c r="C11" s="52"/>
    </row>
    <row r="12" spans="1:6" ht="14.25" customHeight="1" x14ac:dyDescent="0.25">
      <c r="B12" s="52"/>
      <c r="C12" s="52"/>
    </row>
    <row r="13" spans="1:6" ht="14.25" customHeight="1" x14ac:dyDescent="0.25">
      <c r="B13" s="52"/>
      <c r="C13" s="52"/>
    </row>
    <row r="14" spans="1:6" ht="14.25" customHeight="1" x14ac:dyDescent="0.25">
      <c r="B14" s="52"/>
      <c r="C14" s="52"/>
    </row>
    <row r="15" spans="1:6" ht="14.25" customHeight="1" x14ac:dyDescent="0.25">
      <c r="B15" s="52"/>
      <c r="C15" s="52"/>
    </row>
    <row r="16" spans="1:6" ht="14.25" customHeight="1" x14ac:dyDescent="0.25">
      <c r="B16" s="52"/>
      <c r="C16" s="52"/>
    </row>
    <row r="17" spans="1:3" ht="14.25" customHeight="1" x14ac:dyDescent="0.25">
      <c r="B17" s="52"/>
      <c r="C17" s="52"/>
    </row>
    <row r="18" spans="1:3" ht="14.25" customHeight="1" x14ac:dyDescent="0.25">
      <c r="B18" s="52"/>
      <c r="C18" s="52"/>
    </row>
    <row r="19" spans="1:3" ht="14.25" customHeight="1" x14ac:dyDescent="0.25">
      <c r="B19" s="52"/>
      <c r="C19" s="52"/>
    </row>
    <row r="20" spans="1:3" ht="14.25" customHeight="1" x14ac:dyDescent="0.25">
      <c r="B20" s="52"/>
      <c r="C20" s="52"/>
    </row>
    <row r="21" spans="1:3" ht="14.25" customHeight="1" x14ac:dyDescent="0.25">
      <c r="B21" s="52"/>
      <c r="C21" s="52"/>
    </row>
    <row r="22" spans="1:3" ht="14.25" customHeight="1" x14ac:dyDescent="0.25">
      <c r="B22" s="52"/>
      <c r="C22" s="52"/>
    </row>
    <row r="23" spans="1:3" ht="14.25" customHeight="1" x14ac:dyDescent="0.25">
      <c r="B23" s="52"/>
      <c r="C23" s="52"/>
    </row>
    <row r="24" spans="1:3" ht="14.25" customHeight="1" x14ac:dyDescent="0.25">
      <c r="B24" s="52"/>
      <c r="C24" s="52"/>
    </row>
    <row r="25" spans="1:3" ht="14.25" customHeight="1" x14ac:dyDescent="0.25">
      <c r="B25" s="52"/>
      <c r="C25" s="52"/>
    </row>
    <row r="26" spans="1:3" ht="14.25" customHeight="1" x14ac:dyDescent="0.25">
      <c r="B26" s="52"/>
      <c r="C26" s="52"/>
    </row>
    <row r="27" spans="1:3" ht="14.25" customHeight="1" x14ac:dyDescent="0.25">
      <c r="A27" s="55" t="s">
        <v>122</v>
      </c>
      <c r="B27" s="37" t="s">
        <v>123</v>
      </c>
      <c r="C27" s="37" t="s">
        <v>124</v>
      </c>
    </row>
    <row r="28" spans="1:3" ht="14.25" customHeight="1" x14ac:dyDescent="0.25">
      <c r="A28" s="3" t="str">
        <f>'1. Leerkracht'!B4</f>
        <v>Zelfstandigheid</v>
      </c>
      <c r="B28" s="53">
        <f>'1. Leerkracht'!Q20</f>
        <v>0</v>
      </c>
      <c r="C28" s="53">
        <f>'2. Collega'!Q15</f>
        <v>4.5</v>
      </c>
    </row>
    <row r="29" spans="1:3" ht="14.25" customHeight="1" x14ac:dyDescent="0.25">
      <c r="A29" s="3" t="str">
        <f>'1. Leerkracht'!B22</f>
        <v>Vrijheid en verantwoordelijkheid</v>
      </c>
      <c r="B29" s="53">
        <f>'1. Leerkracht'!Q34</f>
        <v>0</v>
      </c>
      <c r="C29" s="53">
        <f>'2. Collega'!Q27</f>
        <v>4.1111111111111107</v>
      </c>
    </row>
    <row r="30" spans="1:3" ht="14.25" customHeight="1" x14ac:dyDescent="0.25">
      <c r="A30" s="3" t="str">
        <f>'1. Leerkracht'!B36</f>
        <v>Samenwerken</v>
      </c>
      <c r="B30" s="53">
        <f>'1. Leerkracht'!Q51</f>
        <v>3.2142857142857144</v>
      </c>
      <c r="C30" s="53">
        <f>'2. Collega'!Q38</f>
        <v>4.375</v>
      </c>
    </row>
    <row r="31" spans="1:3" ht="14.25" customHeight="1" x14ac:dyDescent="0.25">
      <c r="A31" s="3" t="str">
        <f>'1. Leerkracht'!B53</f>
        <v>Reflectie</v>
      </c>
      <c r="B31" s="53">
        <f>'1. Leerkracht'!Q70</f>
        <v>2.5</v>
      </c>
      <c r="C31" s="53">
        <f>'2. Collega'!Q48</f>
        <v>4.1428571428571432</v>
      </c>
    </row>
    <row r="32" spans="1:3" ht="14.25" customHeight="1" x14ac:dyDescent="0.25">
      <c r="A32" s="3" t="str">
        <f>'1. Leerkracht'!B72</f>
        <v>Effectiviteit en doelmatigheid</v>
      </c>
      <c r="B32" s="53">
        <f>'1. Leerkracht'!Q87</f>
        <v>3.9285714285714284</v>
      </c>
      <c r="C32" s="53">
        <f>'2. Collega'!Q58</f>
        <v>4.1428571428571432</v>
      </c>
    </row>
    <row r="33" spans="1:6" ht="14.25" customHeight="1" x14ac:dyDescent="0.25">
      <c r="A33" s="3"/>
      <c r="B33" s="53"/>
      <c r="C33" s="53"/>
    </row>
    <row r="34" spans="1:6" ht="14.25" customHeight="1" x14ac:dyDescent="0.25">
      <c r="B34" s="52"/>
      <c r="C34" s="52"/>
    </row>
    <row r="35" spans="1:6" ht="14.25" customHeight="1" x14ac:dyDescent="0.25">
      <c r="A35" s="55" t="s">
        <v>125</v>
      </c>
      <c r="B35" s="56"/>
      <c r="C35" s="56"/>
      <c r="D35" s="57"/>
      <c r="E35" s="57"/>
      <c r="F35" s="57"/>
    </row>
    <row r="36" spans="1:6" ht="14.25" customHeight="1" x14ac:dyDescent="0.25">
      <c r="A36" s="54" t="s">
        <v>126</v>
      </c>
      <c r="B36" s="52"/>
      <c r="C36" s="52"/>
    </row>
    <row r="37" spans="1:6" ht="14.25" customHeight="1" x14ac:dyDescent="0.25">
      <c r="A37" s="54" t="s">
        <v>127</v>
      </c>
      <c r="B37" s="52"/>
      <c r="C37" s="52"/>
    </row>
    <row r="38" spans="1:6" ht="14.25" customHeight="1" x14ac:dyDescent="0.25">
      <c r="A38" s="54" t="s">
        <v>150</v>
      </c>
      <c r="B38" s="52"/>
      <c r="C38" s="52"/>
    </row>
    <row r="39" spans="1:6" ht="14.25" customHeight="1" x14ac:dyDescent="0.25">
      <c r="A39" s="54" t="s">
        <v>151</v>
      </c>
      <c r="B39" s="52"/>
      <c r="C39" s="52"/>
    </row>
    <row r="40" spans="1:6" ht="14.25" customHeight="1" x14ac:dyDescent="0.25">
      <c r="A40" s="54" t="s">
        <v>128</v>
      </c>
      <c r="B40" s="52"/>
      <c r="C40" s="52"/>
    </row>
    <row r="41" spans="1:6" ht="14.25" customHeight="1" x14ac:dyDescent="0.25">
      <c r="A41" s="54" t="s">
        <v>129</v>
      </c>
      <c r="B41" s="52"/>
      <c r="C41" s="52"/>
    </row>
    <row r="42" spans="1:6" ht="14.25" customHeight="1" x14ac:dyDescent="0.25">
      <c r="A42" s="54" t="s">
        <v>130</v>
      </c>
      <c r="B42" s="52"/>
      <c r="C42" s="52"/>
    </row>
    <row r="43" spans="1:6" ht="14.25" customHeight="1" x14ac:dyDescent="0.25">
      <c r="A43" s="54" t="s">
        <v>140</v>
      </c>
      <c r="B43" s="52"/>
      <c r="C43" s="52"/>
    </row>
    <row r="44" spans="1:6" ht="14.25" customHeight="1" x14ac:dyDescent="0.25">
      <c r="A44" s="54" t="s">
        <v>144</v>
      </c>
      <c r="B44" s="52"/>
      <c r="C44" s="52"/>
    </row>
    <row r="45" spans="1:6" ht="14.25" customHeight="1" x14ac:dyDescent="0.25">
      <c r="B45" s="52"/>
      <c r="C45" s="52"/>
    </row>
    <row r="46" spans="1:6" ht="14.25" customHeight="1" x14ac:dyDescent="0.25">
      <c r="B46" s="52"/>
      <c r="C46" s="52"/>
    </row>
    <row r="47" spans="1:6" ht="14.25" customHeight="1" x14ac:dyDescent="0.25">
      <c r="B47" s="52"/>
      <c r="C47" s="52"/>
    </row>
    <row r="48" spans="1:6" ht="14.25" customHeight="1" x14ac:dyDescent="0.25">
      <c r="B48" s="52"/>
      <c r="C48" s="52"/>
    </row>
    <row r="49" spans="2:3" ht="14.25" customHeight="1" x14ac:dyDescent="0.25">
      <c r="B49" s="52"/>
      <c r="C49" s="52"/>
    </row>
    <row r="50" spans="2:3" ht="14.25" customHeight="1" x14ac:dyDescent="0.25">
      <c r="B50" s="52"/>
      <c r="C50" s="52"/>
    </row>
    <row r="51" spans="2:3" ht="14.25" customHeight="1" x14ac:dyDescent="0.25">
      <c r="B51" s="52"/>
      <c r="C51" s="52"/>
    </row>
    <row r="52" spans="2:3" ht="14.25" customHeight="1" x14ac:dyDescent="0.25">
      <c r="B52" s="52"/>
      <c r="C52" s="52"/>
    </row>
    <row r="53" spans="2:3" ht="14.25" customHeight="1" x14ac:dyDescent="0.25">
      <c r="B53" s="52"/>
      <c r="C53" s="52"/>
    </row>
    <row r="54" spans="2:3" ht="14.25" customHeight="1" x14ac:dyDescent="0.25">
      <c r="B54" s="52"/>
      <c r="C54" s="52"/>
    </row>
    <row r="55" spans="2:3" ht="14.25" customHeight="1" x14ac:dyDescent="0.25">
      <c r="B55" s="52"/>
      <c r="C55" s="52"/>
    </row>
    <row r="56" spans="2:3" ht="14.25" customHeight="1" x14ac:dyDescent="0.25">
      <c r="B56" s="52"/>
      <c r="C56" s="52"/>
    </row>
    <row r="57" spans="2:3" ht="14.25" customHeight="1" x14ac:dyDescent="0.25">
      <c r="B57" s="52"/>
      <c r="C57" s="52"/>
    </row>
    <row r="58" spans="2:3" ht="14.25" customHeight="1" x14ac:dyDescent="0.25">
      <c r="B58" s="52"/>
      <c r="C58" s="52"/>
    </row>
    <row r="59" spans="2:3" ht="14.25" customHeight="1" x14ac:dyDescent="0.25">
      <c r="B59" s="52"/>
      <c r="C59" s="52"/>
    </row>
    <row r="60" spans="2:3" ht="14.25" customHeight="1" x14ac:dyDescent="0.25">
      <c r="B60" s="52"/>
      <c r="C60" s="52"/>
    </row>
    <row r="61" spans="2:3" ht="14.25" customHeight="1" x14ac:dyDescent="0.25">
      <c r="B61" s="52"/>
      <c r="C61" s="52"/>
    </row>
    <row r="62" spans="2:3" ht="14.25" customHeight="1" x14ac:dyDescent="0.25">
      <c r="B62" s="52"/>
      <c r="C62" s="52"/>
    </row>
    <row r="63" spans="2:3" ht="14.25" customHeight="1" x14ac:dyDescent="0.25">
      <c r="B63" s="52"/>
      <c r="C63" s="52"/>
    </row>
    <row r="64" spans="2:3" ht="14.25" customHeight="1" x14ac:dyDescent="0.25">
      <c r="B64" s="52"/>
      <c r="C64" s="52"/>
    </row>
    <row r="65" spans="2:3" ht="14.25" customHeight="1" x14ac:dyDescent="0.25">
      <c r="B65" s="52"/>
      <c r="C65" s="52"/>
    </row>
    <row r="66" spans="2:3" ht="14.25" customHeight="1" x14ac:dyDescent="0.25">
      <c r="B66" s="52"/>
      <c r="C66" s="52"/>
    </row>
    <row r="67" spans="2:3" ht="14.25" customHeight="1" x14ac:dyDescent="0.25">
      <c r="B67" s="52"/>
      <c r="C67" s="52"/>
    </row>
    <row r="68" spans="2:3" ht="14.25" customHeight="1" x14ac:dyDescent="0.25">
      <c r="B68" s="52"/>
      <c r="C68" s="52"/>
    </row>
    <row r="69" spans="2:3" ht="14.25" customHeight="1" x14ac:dyDescent="0.25">
      <c r="B69" s="52"/>
      <c r="C69" s="52"/>
    </row>
    <row r="70" spans="2:3" ht="14.25" customHeight="1" x14ac:dyDescent="0.25">
      <c r="B70" s="52"/>
      <c r="C70" s="52"/>
    </row>
    <row r="71" spans="2:3" ht="14.25" customHeight="1" x14ac:dyDescent="0.25">
      <c r="B71" s="52"/>
      <c r="C71" s="52"/>
    </row>
    <row r="72" spans="2:3" ht="14.25" customHeight="1" x14ac:dyDescent="0.25">
      <c r="B72" s="52"/>
      <c r="C72" s="52"/>
    </row>
    <row r="73" spans="2:3" ht="14.25" customHeight="1" x14ac:dyDescent="0.25">
      <c r="B73" s="52"/>
      <c r="C73" s="52"/>
    </row>
    <row r="74" spans="2:3" ht="14.25" customHeight="1" x14ac:dyDescent="0.25">
      <c r="B74" s="52"/>
      <c r="C74" s="52"/>
    </row>
    <row r="75" spans="2:3" ht="14.25" customHeight="1" x14ac:dyDescent="0.25">
      <c r="B75" s="52"/>
      <c r="C75" s="52"/>
    </row>
    <row r="76" spans="2:3" ht="14.25" customHeight="1" x14ac:dyDescent="0.25">
      <c r="B76" s="52"/>
      <c r="C76" s="52"/>
    </row>
    <row r="77" spans="2:3" ht="14.25" customHeight="1" x14ac:dyDescent="0.25">
      <c r="B77" s="52"/>
      <c r="C77" s="52"/>
    </row>
    <row r="78" spans="2:3" ht="14.25" customHeight="1" x14ac:dyDescent="0.25">
      <c r="B78" s="52"/>
      <c r="C78" s="52"/>
    </row>
    <row r="79" spans="2:3" ht="14.25" customHeight="1" x14ac:dyDescent="0.25">
      <c r="B79" s="52"/>
      <c r="C79" s="52"/>
    </row>
    <row r="80" spans="2:3" ht="14.25" customHeight="1" x14ac:dyDescent="0.25">
      <c r="B80" s="52"/>
      <c r="C80" s="52"/>
    </row>
    <row r="81" spans="2:3" ht="14.25" customHeight="1" x14ac:dyDescent="0.25">
      <c r="B81" s="52"/>
      <c r="C81" s="52"/>
    </row>
    <row r="82" spans="2:3" ht="14.25" customHeight="1" x14ac:dyDescent="0.25">
      <c r="B82" s="52"/>
      <c r="C82" s="52"/>
    </row>
    <row r="83" spans="2:3" ht="14.25" customHeight="1" x14ac:dyDescent="0.25">
      <c r="B83" s="52"/>
      <c r="C83" s="52"/>
    </row>
    <row r="84" spans="2:3" ht="14.25" customHeight="1" x14ac:dyDescent="0.25">
      <c r="B84" s="52"/>
      <c r="C84" s="52"/>
    </row>
    <row r="85" spans="2:3" ht="14.25" customHeight="1" x14ac:dyDescent="0.25">
      <c r="B85" s="52"/>
      <c r="C85" s="52"/>
    </row>
    <row r="86" spans="2:3" ht="14.25" customHeight="1" x14ac:dyDescent="0.25">
      <c r="B86" s="52"/>
      <c r="C86" s="52"/>
    </row>
    <row r="87" spans="2:3" ht="14.25" customHeight="1" x14ac:dyDescent="0.25">
      <c r="B87" s="52"/>
      <c r="C87" s="52"/>
    </row>
    <row r="88" spans="2:3" ht="14.25" customHeight="1" x14ac:dyDescent="0.25">
      <c r="B88" s="52"/>
      <c r="C88" s="52"/>
    </row>
    <row r="89" spans="2:3" ht="14.25" customHeight="1" x14ac:dyDescent="0.25">
      <c r="B89" s="52"/>
      <c r="C89" s="52"/>
    </row>
    <row r="90" spans="2:3" ht="14.25" customHeight="1" x14ac:dyDescent="0.25">
      <c r="B90" s="52"/>
      <c r="C90" s="52"/>
    </row>
    <row r="91" spans="2:3" ht="14.25" customHeight="1" x14ac:dyDescent="0.25">
      <c r="B91" s="52"/>
      <c r="C91" s="52"/>
    </row>
    <row r="92" spans="2:3" ht="14.25" customHeight="1" x14ac:dyDescent="0.25">
      <c r="B92" s="52"/>
      <c r="C92" s="52"/>
    </row>
    <row r="93" spans="2:3" ht="14.25" customHeight="1" x14ac:dyDescent="0.25">
      <c r="B93" s="52"/>
      <c r="C93" s="52"/>
    </row>
    <row r="94" spans="2:3" ht="14.25" customHeight="1" x14ac:dyDescent="0.25">
      <c r="B94" s="52"/>
      <c r="C94" s="52"/>
    </row>
    <row r="95" spans="2:3" ht="14.25" customHeight="1" x14ac:dyDescent="0.25">
      <c r="B95" s="52"/>
      <c r="C95" s="52"/>
    </row>
    <row r="96" spans="2:3" ht="14.25" customHeight="1" x14ac:dyDescent="0.25">
      <c r="B96" s="52"/>
      <c r="C96" s="52"/>
    </row>
    <row r="97" spans="2:3" ht="14.25" customHeight="1" x14ac:dyDescent="0.25">
      <c r="B97" s="52"/>
      <c r="C97" s="52"/>
    </row>
    <row r="98" spans="2:3" ht="14.25" customHeight="1" x14ac:dyDescent="0.25">
      <c r="B98" s="52"/>
      <c r="C98" s="52"/>
    </row>
    <row r="99" spans="2:3" ht="14.25" customHeight="1" x14ac:dyDescent="0.25">
      <c r="B99" s="52"/>
      <c r="C99" s="52"/>
    </row>
    <row r="100" spans="2:3" ht="14.25" customHeight="1" x14ac:dyDescent="0.25">
      <c r="B100" s="52"/>
      <c r="C100" s="52"/>
    </row>
    <row r="101" spans="2:3" ht="14.25" customHeight="1" x14ac:dyDescent="0.25">
      <c r="B101" s="52"/>
      <c r="C101" s="52"/>
    </row>
    <row r="102" spans="2:3" ht="14.25" customHeight="1" x14ac:dyDescent="0.25">
      <c r="B102" s="52"/>
      <c r="C102" s="52"/>
    </row>
    <row r="103" spans="2:3" ht="14.25" customHeight="1" x14ac:dyDescent="0.25">
      <c r="B103" s="52"/>
      <c r="C103" s="52"/>
    </row>
    <row r="104" spans="2:3" ht="14.25" customHeight="1" x14ac:dyDescent="0.25">
      <c r="B104" s="52"/>
      <c r="C104" s="52"/>
    </row>
    <row r="105" spans="2:3" ht="14.25" customHeight="1" x14ac:dyDescent="0.25">
      <c r="B105" s="52"/>
      <c r="C105" s="52"/>
    </row>
    <row r="106" spans="2:3" ht="14.25" customHeight="1" x14ac:dyDescent="0.25">
      <c r="B106" s="52"/>
      <c r="C106" s="52"/>
    </row>
    <row r="107" spans="2:3" ht="14.25" customHeight="1" x14ac:dyDescent="0.25">
      <c r="B107" s="52"/>
      <c r="C107" s="52"/>
    </row>
    <row r="108" spans="2:3" ht="14.25" customHeight="1" x14ac:dyDescent="0.25">
      <c r="B108" s="52"/>
      <c r="C108" s="52"/>
    </row>
    <row r="109" spans="2:3" ht="14.25" customHeight="1" x14ac:dyDescent="0.25">
      <c r="B109" s="52"/>
      <c r="C109" s="52"/>
    </row>
    <row r="110" spans="2:3" ht="14.25" customHeight="1" x14ac:dyDescent="0.25">
      <c r="B110" s="52"/>
      <c r="C110" s="52"/>
    </row>
    <row r="111" spans="2:3" ht="14.25" customHeight="1" x14ac:dyDescent="0.25">
      <c r="B111" s="52"/>
      <c r="C111" s="52"/>
    </row>
    <row r="112" spans="2:3" ht="14.25" customHeight="1" x14ac:dyDescent="0.25">
      <c r="B112" s="52"/>
      <c r="C112" s="52"/>
    </row>
    <row r="113" spans="2:3" ht="14.25" customHeight="1" x14ac:dyDescent="0.25">
      <c r="B113" s="52"/>
      <c r="C113" s="52"/>
    </row>
    <row r="114" spans="2:3" ht="14.25" customHeight="1" x14ac:dyDescent="0.25">
      <c r="B114" s="52"/>
      <c r="C114" s="52"/>
    </row>
    <row r="115" spans="2:3" ht="14.25" customHeight="1" x14ac:dyDescent="0.25">
      <c r="B115" s="52"/>
      <c r="C115" s="52"/>
    </row>
    <row r="116" spans="2:3" ht="14.25" customHeight="1" x14ac:dyDescent="0.25">
      <c r="B116" s="52"/>
      <c r="C116" s="52"/>
    </row>
    <row r="117" spans="2:3" ht="14.25" customHeight="1" x14ac:dyDescent="0.25">
      <c r="B117" s="52"/>
      <c r="C117" s="52"/>
    </row>
    <row r="118" spans="2:3" ht="14.25" customHeight="1" x14ac:dyDescent="0.25">
      <c r="B118" s="52"/>
      <c r="C118" s="52"/>
    </row>
    <row r="119" spans="2:3" ht="14.25" customHeight="1" x14ac:dyDescent="0.25">
      <c r="B119" s="52"/>
      <c r="C119" s="52"/>
    </row>
    <row r="120" spans="2:3" ht="14.25" customHeight="1" x14ac:dyDescent="0.25">
      <c r="B120" s="52"/>
      <c r="C120" s="52"/>
    </row>
    <row r="121" spans="2:3" ht="14.25" customHeight="1" x14ac:dyDescent="0.25">
      <c r="B121" s="52"/>
      <c r="C121" s="52"/>
    </row>
    <row r="122" spans="2:3" ht="14.25" customHeight="1" x14ac:dyDescent="0.25">
      <c r="B122" s="52"/>
      <c r="C122" s="52"/>
    </row>
    <row r="123" spans="2:3" ht="14.25" customHeight="1" x14ac:dyDescent="0.25">
      <c r="B123" s="52"/>
      <c r="C123" s="52"/>
    </row>
    <row r="124" spans="2:3" ht="14.25" customHeight="1" x14ac:dyDescent="0.25">
      <c r="B124" s="52"/>
      <c r="C124" s="52"/>
    </row>
    <row r="125" spans="2:3" ht="14.25" customHeight="1" x14ac:dyDescent="0.25">
      <c r="B125" s="52"/>
      <c r="C125" s="52"/>
    </row>
    <row r="126" spans="2:3" ht="14.25" customHeight="1" x14ac:dyDescent="0.25">
      <c r="B126" s="52"/>
      <c r="C126" s="52"/>
    </row>
    <row r="127" spans="2:3" ht="14.25" customHeight="1" x14ac:dyDescent="0.25">
      <c r="B127" s="52"/>
      <c r="C127" s="52"/>
    </row>
    <row r="128" spans="2:3" ht="14.25" customHeight="1" x14ac:dyDescent="0.25">
      <c r="B128" s="52"/>
      <c r="C128" s="52"/>
    </row>
    <row r="129" spans="2:3" ht="14.25" customHeight="1" x14ac:dyDescent="0.25">
      <c r="B129" s="52"/>
      <c r="C129" s="52"/>
    </row>
    <row r="130" spans="2:3" ht="14.25" customHeight="1" x14ac:dyDescent="0.25">
      <c r="B130" s="52"/>
      <c r="C130" s="52"/>
    </row>
    <row r="131" spans="2:3" ht="14.25" customHeight="1" x14ac:dyDescent="0.25">
      <c r="B131" s="52"/>
      <c r="C131" s="52"/>
    </row>
    <row r="132" spans="2:3" ht="14.25" customHeight="1" x14ac:dyDescent="0.25">
      <c r="B132" s="52"/>
      <c r="C132" s="52"/>
    </row>
    <row r="133" spans="2:3" ht="14.25" customHeight="1" x14ac:dyDescent="0.25">
      <c r="B133" s="52"/>
      <c r="C133" s="52"/>
    </row>
    <row r="134" spans="2:3" ht="14.25" customHeight="1" x14ac:dyDescent="0.25">
      <c r="B134" s="52"/>
      <c r="C134" s="52"/>
    </row>
    <row r="135" spans="2:3" ht="14.25" customHeight="1" x14ac:dyDescent="0.25">
      <c r="B135" s="52"/>
      <c r="C135" s="52"/>
    </row>
    <row r="136" spans="2:3" ht="14.25" customHeight="1" x14ac:dyDescent="0.25">
      <c r="B136" s="52"/>
      <c r="C136" s="52"/>
    </row>
    <row r="137" spans="2:3" ht="14.25" customHeight="1" x14ac:dyDescent="0.25">
      <c r="B137" s="52"/>
      <c r="C137" s="52"/>
    </row>
    <row r="138" spans="2:3" ht="14.25" customHeight="1" x14ac:dyDescent="0.25">
      <c r="B138" s="52"/>
      <c r="C138" s="52"/>
    </row>
    <row r="139" spans="2:3" ht="14.25" customHeight="1" x14ac:dyDescent="0.25">
      <c r="B139" s="52"/>
      <c r="C139" s="52"/>
    </row>
    <row r="140" spans="2:3" ht="14.25" customHeight="1" x14ac:dyDescent="0.25">
      <c r="B140" s="52"/>
      <c r="C140" s="52"/>
    </row>
    <row r="141" spans="2:3" ht="14.25" customHeight="1" x14ac:dyDescent="0.25">
      <c r="B141" s="52"/>
      <c r="C141" s="52"/>
    </row>
    <row r="142" spans="2:3" ht="14.25" customHeight="1" x14ac:dyDescent="0.25">
      <c r="B142" s="52"/>
      <c r="C142" s="52"/>
    </row>
    <row r="143" spans="2:3" ht="14.25" customHeight="1" x14ac:dyDescent="0.25">
      <c r="B143" s="52"/>
      <c r="C143" s="52"/>
    </row>
    <row r="144" spans="2:3" ht="14.25" customHeight="1" x14ac:dyDescent="0.25">
      <c r="B144" s="52"/>
      <c r="C144" s="52"/>
    </row>
    <row r="145" spans="2:3" ht="14.25" customHeight="1" x14ac:dyDescent="0.25">
      <c r="B145" s="52"/>
      <c r="C145" s="52"/>
    </row>
    <row r="146" spans="2:3" ht="14.25" customHeight="1" x14ac:dyDescent="0.25">
      <c r="B146" s="52"/>
      <c r="C146" s="52"/>
    </row>
    <row r="147" spans="2:3" ht="14.25" customHeight="1" x14ac:dyDescent="0.25">
      <c r="B147" s="52"/>
      <c r="C147" s="52"/>
    </row>
    <row r="148" spans="2:3" ht="14.25" customHeight="1" x14ac:dyDescent="0.25">
      <c r="B148" s="52"/>
      <c r="C148" s="52"/>
    </row>
    <row r="149" spans="2:3" ht="14.25" customHeight="1" x14ac:dyDescent="0.25">
      <c r="B149" s="52"/>
      <c r="C149" s="52"/>
    </row>
    <row r="150" spans="2:3" ht="14.25" customHeight="1" x14ac:dyDescent="0.25">
      <c r="B150" s="52"/>
      <c r="C150" s="52"/>
    </row>
    <row r="151" spans="2:3" ht="14.25" customHeight="1" x14ac:dyDescent="0.25">
      <c r="B151" s="52"/>
      <c r="C151" s="52"/>
    </row>
    <row r="152" spans="2:3" ht="14.25" customHeight="1" x14ac:dyDescent="0.25">
      <c r="B152" s="52"/>
      <c r="C152" s="52"/>
    </row>
    <row r="153" spans="2:3" ht="14.25" customHeight="1" x14ac:dyDescent="0.25">
      <c r="B153" s="52"/>
      <c r="C153" s="52"/>
    </row>
    <row r="154" spans="2:3" ht="14.25" customHeight="1" x14ac:dyDescent="0.25">
      <c r="B154" s="52"/>
      <c r="C154" s="52"/>
    </row>
    <row r="155" spans="2:3" ht="14.25" customHeight="1" x14ac:dyDescent="0.25">
      <c r="B155" s="52"/>
      <c r="C155" s="52"/>
    </row>
    <row r="156" spans="2:3" ht="14.25" customHeight="1" x14ac:dyDescent="0.25">
      <c r="B156" s="52"/>
      <c r="C156" s="52"/>
    </row>
    <row r="157" spans="2:3" ht="14.25" customHeight="1" x14ac:dyDescent="0.25">
      <c r="B157" s="52"/>
      <c r="C157" s="52"/>
    </row>
    <row r="158" spans="2:3" ht="14.25" customHeight="1" x14ac:dyDescent="0.25">
      <c r="B158" s="52"/>
      <c r="C158" s="52"/>
    </row>
    <row r="159" spans="2:3" ht="14.25" customHeight="1" x14ac:dyDescent="0.25">
      <c r="B159" s="52"/>
      <c r="C159" s="52"/>
    </row>
    <row r="160" spans="2:3" ht="14.25" customHeight="1" x14ac:dyDescent="0.25">
      <c r="B160" s="52"/>
      <c r="C160" s="52"/>
    </row>
    <row r="161" spans="2:3" ht="14.25" customHeight="1" x14ac:dyDescent="0.25">
      <c r="B161" s="52"/>
      <c r="C161" s="52"/>
    </row>
    <row r="162" spans="2:3" ht="14.25" customHeight="1" x14ac:dyDescent="0.25">
      <c r="B162" s="52"/>
      <c r="C162" s="52"/>
    </row>
    <row r="163" spans="2:3" ht="14.25" customHeight="1" x14ac:dyDescent="0.25">
      <c r="B163" s="52"/>
      <c r="C163" s="52"/>
    </row>
    <row r="164" spans="2:3" ht="14.25" customHeight="1" x14ac:dyDescent="0.25">
      <c r="B164" s="52"/>
      <c r="C164" s="52"/>
    </row>
    <row r="165" spans="2:3" ht="14.25" customHeight="1" x14ac:dyDescent="0.25">
      <c r="B165" s="52"/>
      <c r="C165" s="52"/>
    </row>
    <row r="166" spans="2:3" ht="14.25" customHeight="1" x14ac:dyDescent="0.25">
      <c r="B166" s="52"/>
      <c r="C166" s="52"/>
    </row>
    <row r="167" spans="2:3" ht="14.25" customHeight="1" x14ac:dyDescent="0.25">
      <c r="B167" s="52"/>
      <c r="C167" s="52"/>
    </row>
    <row r="168" spans="2:3" ht="14.25" customHeight="1" x14ac:dyDescent="0.25">
      <c r="B168" s="52"/>
      <c r="C168" s="52"/>
    </row>
    <row r="169" spans="2:3" ht="14.25" customHeight="1" x14ac:dyDescent="0.25">
      <c r="B169" s="52"/>
      <c r="C169" s="52"/>
    </row>
    <row r="170" spans="2:3" ht="14.25" customHeight="1" x14ac:dyDescent="0.25">
      <c r="B170" s="52"/>
      <c r="C170" s="52"/>
    </row>
    <row r="171" spans="2:3" ht="14.25" customHeight="1" x14ac:dyDescent="0.25">
      <c r="B171" s="52"/>
      <c r="C171" s="52"/>
    </row>
    <row r="172" spans="2:3" ht="14.25" customHeight="1" x14ac:dyDescent="0.25">
      <c r="B172" s="52"/>
      <c r="C172" s="52"/>
    </row>
    <row r="173" spans="2:3" ht="14.25" customHeight="1" x14ac:dyDescent="0.25">
      <c r="B173" s="52"/>
      <c r="C173" s="52"/>
    </row>
    <row r="174" spans="2:3" ht="14.25" customHeight="1" x14ac:dyDescent="0.25">
      <c r="B174" s="52"/>
      <c r="C174" s="52"/>
    </row>
    <row r="175" spans="2:3" ht="14.25" customHeight="1" x14ac:dyDescent="0.25">
      <c r="B175" s="52"/>
      <c r="C175" s="52"/>
    </row>
    <row r="176" spans="2:3" ht="14.25" customHeight="1" x14ac:dyDescent="0.25">
      <c r="B176" s="52"/>
      <c r="C176" s="52"/>
    </row>
    <row r="177" spans="2:3" ht="14.25" customHeight="1" x14ac:dyDescent="0.25">
      <c r="B177" s="52"/>
      <c r="C177" s="52"/>
    </row>
    <row r="178" spans="2:3" ht="14.25" customHeight="1" x14ac:dyDescent="0.25">
      <c r="B178" s="52"/>
      <c r="C178" s="52"/>
    </row>
    <row r="179" spans="2:3" ht="14.25" customHeight="1" x14ac:dyDescent="0.25">
      <c r="B179" s="52"/>
      <c r="C179" s="52"/>
    </row>
    <row r="180" spans="2:3" ht="14.25" customHeight="1" x14ac:dyDescent="0.25">
      <c r="B180" s="52"/>
      <c r="C180" s="52"/>
    </row>
    <row r="181" spans="2:3" ht="14.25" customHeight="1" x14ac:dyDescent="0.25">
      <c r="B181" s="52"/>
      <c r="C181" s="52"/>
    </row>
    <row r="182" spans="2:3" ht="14.25" customHeight="1" x14ac:dyDescent="0.25">
      <c r="B182" s="52"/>
      <c r="C182" s="52"/>
    </row>
    <row r="183" spans="2:3" ht="14.25" customHeight="1" x14ac:dyDescent="0.25">
      <c r="B183" s="52"/>
      <c r="C183" s="52"/>
    </row>
    <row r="184" spans="2:3" ht="14.25" customHeight="1" x14ac:dyDescent="0.25">
      <c r="B184" s="52"/>
      <c r="C184" s="52"/>
    </row>
    <row r="185" spans="2:3" ht="14.25" customHeight="1" x14ac:dyDescent="0.25">
      <c r="B185" s="52"/>
      <c r="C185" s="52"/>
    </row>
    <row r="186" spans="2:3" ht="14.25" customHeight="1" x14ac:dyDescent="0.25">
      <c r="B186" s="52"/>
      <c r="C186" s="52"/>
    </row>
    <row r="187" spans="2:3" ht="14.25" customHeight="1" x14ac:dyDescent="0.25">
      <c r="B187" s="52"/>
      <c r="C187" s="52"/>
    </row>
    <row r="188" spans="2:3" ht="14.25" customHeight="1" x14ac:dyDescent="0.25">
      <c r="B188" s="52"/>
      <c r="C188" s="52"/>
    </row>
    <row r="189" spans="2:3" ht="14.25" customHeight="1" x14ac:dyDescent="0.25">
      <c r="B189" s="52"/>
      <c r="C189" s="52"/>
    </row>
    <row r="190" spans="2:3" ht="14.25" customHeight="1" x14ac:dyDescent="0.25">
      <c r="B190" s="52"/>
      <c r="C190" s="52"/>
    </row>
    <row r="191" spans="2:3" ht="14.25" customHeight="1" x14ac:dyDescent="0.25">
      <c r="B191" s="52"/>
      <c r="C191" s="52"/>
    </row>
    <row r="192" spans="2:3" ht="14.25" customHeight="1" x14ac:dyDescent="0.25">
      <c r="B192" s="52"/>
      <c r="C192" s="52"/>
    </row>
    <row r="193" spans="2:3" ht="14.25" customHeight="1" x14ac:dyDescent="0.25">
      <c r="B193" s="52"/>
      <c r="C193" s="52"/>
    </row>
    <row r="194" spans="2:3" ht="14.25" customHeight="1" x14ac:dyDescent="0.25">
      <c r="B194" s="52"/>
      <c r="C194" s="52"/>
    </row>
    <row r="195" spans="2:3" ht="14.25" customHeight="1" x14ac:dyDescent="0.25">
      <c r="B195" s="52"/>
      <c r="C195" s="52"/>
    </row>
    <row r="196" spans="2:3" ht="14.25" customHeight="1" x14ac:dyDescent="0.25">
      <c r="B196" s="52"/>
      <c r="C196" s="52"/>
    </row>
    <row r="197" spans="2:3" ht="14.25" customHeight="1" x14ac:dyDescent="0.25">
      <c r="B197" s="52"/>
      <c r="C197" s="52"/>
    </row>
    <row r="198" spans="2:3" ht="14.25" customHeight="1" x14ac:dyDescent="0.25">
      <c r="B198" s="52"/>
      <c r="C198" s="52"/>
    </row>
    <row r="199" spans="2:3" ht="14.25" customHeight="1" x14ac:dyDescent="0.25">
      <c r="B199" s="52"/>
      <c r="C199" s="52"/>
    </row>
    <row r="200" spans="2:3" ht="14.25" customHeight="1" x14ac:dyDescent="0.25">
      <c r="B200" s="52"/>
      <c r="C200" s="52"/>
    </row>
    <row r="201" spans="2:3" ht="14.25" customHeight="1" x14ac:dyDescent="0.25">
      <c r="B201" s="52"/>
      <c r="C201" s="52"/>
    </row>
    <row r="202" spans="2:3" ht="14.25" customHeight="1" x14ac:dyDescent="0.25">
      <c r="B202" s="52"/>
      <c r="C202" s="52"/>
    </row>
    <row r="203" spans="2:3" ht="14.25" customHeight="1" x14ac:dyDescent="0.25">
      <c r="B203" s="52"/>
      <c r="C203" s="52"/>
    </row>
    <row r="204" spans="2:3" ht="14.25" customHeight="1" x14ac:dyDescent="0.25">
      <c r="B204" s="52"/>
      <c r="C204" s="52"/>
    </row>
    <row r="205" spans="2:3" ht="14.25" customHeight="1" x14ac:dyDescent="0.25">
      <c r="B205" s="52"/>
      <c r="C205" s="52"/>
    </row>
    <row r="206" spans="2:3" ht="14.25" customHeight="1" x14ac:dyDescent="0.25">
      <c r="B206" s="52"/>
      <c r="C206" s="52"/>
    </row>
    <row r="207" spans="2:3" ht="14.25" customHeight="1" x14ac:dyDescent="0.25">
      <c r="B207" s="52"/>
      <c r="C207" s="52"/>
    </row>
    <row r="208" spans="2:3" ht="14.25" customHeight="1" x14ac:dyDescent="0.25">
      <c r="B208" s="52"/>
      <c r="C208" s="52"/>
    </row>
    <row r="209" spans="2:3" ht="14.25" customHeight="1" x14ac:dyDescent="0.25">
      <c r="B209" s="52"/>
      <c r="C209" s="52"/>
    </row>
    <row r="210" spans="2:3" ht="14.25" customHeight="1" x14ac:dyDescent="0.25">
      <c r="B210" s="52"/>
      <c r="C210" s="52"/>
    </row>
    <row r="211" spans="2:3" ht="14.25" customHeight="1" x14ac:dyDescent="0.25">
      <c r="B211" s="52"/>
      <c r="C211" s="52"/>
    </row>
    <row r="212" spans="2:3" ht="14.25" customHeight="1" x14ac:dyDescent="0.25">
      <c r="B212" s="52"/>
      <c r="C212" s="52"/>
    </row>
    <row r="213" spans="2:3" ht="14.25" customHeight="1" x14ac:dyDescent="0.25">
      <c r="B213" s="52"/>
      <c r="C213" s="52"/>
    </row>
    <row r="214" spans="2:3" ht="14.25" customHeight="1" x14ac:dyDescent="0.25">
      <c r="B214" s="52"/>
      <c r="C214" s="52"/>
    </row>
    <row r="215" spans="2:3" ht="14.25" customHeight="1" x14ac:dyDescent="0.25">
      <c r="B215" s="52"/>
      <c r="C215" s="52"/>
    </row>
    <row r="216" spans="2:3" ht="14.25" customHeight="1" x14ac:dyDescent="0.25">
      <c r="B216" s="52"/>
      <c r="C216" s="52"/>
    </row>
    <row r="217" spans="2:3" ht="14.25" customHeight="1" x14ac:dyDescent="0.25">
      <c r="B217" s="52"/>
      <c r="C217" s="52"/>
    </row>
    <row r="218" spans="2:3" ht="14.25" customHeight="1" x14ac:dyDescent="0.25">
      <c r="B218" s="52"/>
      <c r="C218" s="52"/>
    </row>
    <row r="219" spans="2:3" ht="14.25" customHeight="1" x14ac:dyDescent="0.25">
      <c r="B219" s="52"/>
      <c r="C219" s="52"/>
    </row>
    <row r="220" spans="2:3" ht="14.25" customHeight="1" x14ac:dyDescent="0.25">
      <c r="B220" s="52"/>
      <c r="C220" s="52"/>
    </row>
    <row r="221" spans="2:3" ht="14.25" customHeight="1" x14ac:dyDescent="0.25">
      <c r="B221" s="52"/>
      <c r="C221" s="52"/>
    </row>
    <row r="222" spans="2:3" ht="14.25" customHeight="1" x14ac:dyDescent="0.25">
      <c r="B222" s="52"/>
      <c r="C222" s="52"/>
    </row>
    <row r="223" spans="2:3" ht="14.25" customHeight="1" x14ac:dyDescent="0.25">
      <c r="B223" s="52"/>
      <c r="C223" s="52"/>
    </row>
    <row r="224" spans="2:3" ht="14.25" customHeight="1" x14ac:dyDescent="0.25">
      <c r="B224" s="52"/>
      <c r="C224" s="52"/>
    </row>
    <row r="225" spans="2:3" ht="14.25" customHeight="1" x14ac:dyDescent="0.25">
      <c r="B225" s="52"/>
      <c r="C225" s="52"/>
    </row>
    <row r="226" spans="2:3" ht="14.25" customHeight="1" x14ac:dyDescent="0.25">
      <c r="B226" s="52"/>
      <c r="C226" s="52"/>
    </row>
    <row r="227" spans="2:3" ht="14.25" customHeight="1" x14ac:dyDescent="0.25">
      <c r="B227" s="52"/>
      <c r="C227" s="52"/>
    </row>
    <row r="228" spans="2:3" ht="14.25" customHeight="1" x14ac:dyDescent="0.25">
      <c r="B228" s="52"/>
      <c r="C228" s="52"/>
    </row>
    <row r="229" spans="2:3" ht="14.25" customHeight="1" x14ac:dyDescent="0.25">
      <c r="B229" s="52"/>
      <c r="C229" s="52"/>
    </row>
    <row r="230" spans="2:3" ht="14.25" customHeight="1" x14ac:dyDescent="0.25">
      <c r="B230" s="52"/>
      <c r="C230" s="52"/>
    </row>
    <row r="231" spans="2:3" ht="14.25" customHeight="1" x14ac:dyDescent="0.25">
      <c r="B231" s="52"/>
      <c r="C231" s="52"/>
    </row>
    <row r="232" spans="2:3" ht="14.25" customHeight="1" x14ac:dyDescent="0.25">
      <c r="B232" s="52"/>
      <c r="C232" s="52"/>
    </row>
    <row r="233" spans="2:3" ht="14.25" customHeight="1" x14ac:dyDescent="0.25">
      <c r="B233" s="52"/>
      <c r="C233" s="52"/>
    </row>
    <row r="234" spans="2:3" ht="14.25" customHeight="1" x14ac:dyDescent="0.25">
      <c r="B234" s="52"/>
      <c r="C234" s="52"/>
    </row>
    <row r="235" spans="2:3" ht="14.25" customHeight="1" x14ac:dyDescent="0.25">
      <c r="B235" s="52"/>
      <c r="C235" s="52"/>
    </row>
    <row r="236" spans="2:3" ht="14.25" customHeight="1" x14ac:dyDescent="0.25">
      <c r="B236" s="52"/>
      <c r="C236" s="52"/>
    </row>
    <row r="237" spans="2:3" ht="14.25" customHeight="1" x14ac:dyDescent="0.25">
      <c r="B237" s="52"/>
      <c r="C237" s="52"/>
    </row>
    <row r="238" spans="2:3" ht="14.25" customHeight="1" x14ac:dyDescent="0.25">
      <c r="B238" s="52"/>
      <c r="C238" s="52"/>
    </row>
    <row r="239" spans="2:3" ht="14.25" customHeight="1" x14ac:dyDescent="0.25">
      <c r="B239" s="52"/>
      <c r="C239" s="52"/>
    </row>
    <row r="240" spans="2:3" ht="14.25" customHeight="1" x14ac:dyDescent="0.25">
      <c r="B240" s="52"/>
      <c r="C240" s="52"/>
    </row>
    <row r="241" spans="2:3" ht="14.25" customHeight="1" x14ac:dyDescent="0.25">
      <c r="B241" s="52"/>
      <c r="C241" s="52"/>
    </row>
    <row r="242" spans="2:3" ht="14.25" customHeight="1" x14ac:dyDescent="0.25">
      <c r="B242" s="52"/>
      <c r="C242" s="52"/>
    </row>
    <row r="243" spans="2:3" ht="14.25" customHeight="1" x14ac:dyDescent="0.25">
      <c r="B243" s="52"/>
      <c r="C243" s="52"/>
    </row>
    <row r="244" spans="2:3" ht="14.25" customHeight="1" x14ac:dyDescent="0.25">
      <c r="B244" s="52"/>
      <c r="C244" s="52"/>
    </row>
    <row r="245" spans="2:3" ht="14.25" customHeight="1" x14ac:dyDescent="0.25">
      <c r="B245" s="52"/>
      <c r="C245" s="52"/>
    </row>
    <row r="246" spans="2:3" ht="14.25" customHeight="1" x14ac:dyDescent="0.25">
      <c r="B246" s="52"/>
      <c r="C246" s="52"/>
    </row>
    <row r="247" spans="2:3" ht="14.25" customHeight="1" x14ac:dyDescent="0.25">
      <c r="B247" s="52"/>
      <c r="C247" s="52"/>
    </row>
    <row r="248" spans="2:3" ht="14.25" customHeight="1" x14ac:dyDescent="0.25">
      <c r="B248" s="52"/>
      <c r="C248" s="52"/>
    </row>
    <row r="249" spans="2:3" ht="14.25" customHeight="1" x14ac:dyDescent="0.25">
      <c r="B249" s="52"/>
      <c r="C249" s="52"/>
    </row>
    <row r="250" spans="2:3" ht="14.25" customHeight="1" x14ac:dyDescent="0.25">
      <c r="B250" s="52"/>
      <c r="C250" s="52"/>
    </row>
    <row r="251" spans="2:3" ht="14.25" customHeight="1" x14ac:dyDescent="0.25">
      <c r="B251" s="52"/>
      <c r="C251" s="52"/>
    </row>
    <row r="252" spans="2:3" ht="14.25" customHeight="1" x14ac:dyDescent="0.25">
      <c r="B252" s="52"/>
      <c r="C252" s="52"/>
    </row>
    <row r="253" spans="2:3" ht="14.25" customHeight="1" x14ac:dyDescent="0.25">
      <c r="B253" s="52"/>
      <c r="C253" s="52"/>
    </row>
    <row r="254" spans="2:3" ht="14.25" customHeight="1" x14ac:dyDescent="0.25">
      <c r="B254" s="52"/>
      <c r="C254" s="52"/>
    </row>
    <row r="255" spans="2:3" ht="14.25" customHeight="1" x14ac:dyDescent="0.25">
      <c r="B255" s="52"/>
      <c r="C255" s="52"/>
    </row>
    <row r="256" spans="2:3" ht="14.25" customHeight="1" x14ac:dyDescent="0.25">
      <c r="B256" s="52"/>
      <c r="C256" s="52"/>
    </row>
    <row r="257" spans="2:3" ht="14.25" customHeight="1" x14ac:dyDescent="0.25">
      <c r="B257" s="52"/>
      <c r="C257" s="52"/>
    </row>
    <row r="258" spans="2:3" ht="14.25" customHeight="1" x14ac:dyDescent="0.25">
      <c r="B258" s="52"/>
      <c r="C258" s="52"/>
    </row>
    <row r="259" spans="2:3" ht="14.25" customHeight="1" x14ac:dyDescent="0.25">
      <c r="B259" s="52"/>
      <c r="C259" s="52"/>
    </row>
    <row r="260" spans="2:3" ht="14.25" customHeight="1" x14ac:dyDescent="0.25">
      <c r="B260" s="52"/>
      <c r="C260" s="52"/>
    </row>
    <row r="261" spans="2:3" ht="14.25" customHeight="1" x14ac:dyDescent="0.25">
      <c r="B261" s="52"/>
      <c r="C261" s="52"/>
    </row>
    <row r="262" spans="2:3" ht="14.25" customHeight="1" x14ac:dyDescent="0.25">
      <c r="B262" s="52"/>
      <c r="C262" s="52"/>
    </row>
    <row r="263" spans="2:3" ht="14.25" customHeight="1" x14ac:dyDescent="0.25">
      <c r="B263" s="52"/>
      <c r="C263" s="52"/>
    </row>
    <row r="264" spans="2:3" ht="14.25" customHeight="1" x14ac:dyDescent="0.25">
      <c r="B264" s="52"/>
      <c r="C264" s="52"/>
    </row>
    <row r="265" spans="2:3" ht="14.25" customHeight="1" x14ac:dyDescent="0.25">
      <c r="B265" s="52"/>
      <c r="C265" s="52"/>
    </row>
    <row r="266" spans="2:3" ht="14.25" customHeight="1" x14ac:dyDescent="0.25">
      <c r="B266" s="52"/>
      <c r="C266" s="52"/>
    </row>
    <row r="267" spans="2:3" ht="14.25" customHeight="1" x14ac:dyDescent="0.25">
      <c r="B267" s="52"/>
      <c r="C267" s="52"/>
    </row>
    <row r="268" spans="2:3" ht="14.25" customHeight="1" x14ac:dyDescent="0.25">
      <c r="B268" s="52"/>
      <c r="C268" s="52"/>
    </row>
    <row r="269" spans="2:3" ht="14.25" customHeight="1" x14ac:dyDescent="0.25">
      <c r="B269" s="52"/>
      <c r="C269" s="52"/>
    </row>
    <row r="270" spans="2:3" ht="14.25" customHeight="1" x14ac:dyDescent="0.25">
      <c r="B270" s="52"/>
      <c r="C270" s="52"/>
    </row>
    <row r="271" spans="2:3" ht="14.25" customHeight="1" x14ac:dyDescent="0.25">
      <c r="B271" s="52"/>
      <c r="C271" s="52"/>
    </row>
    <row r="272" spans="2:3" ht="14.25" customHeight="1" x14ac:dyDescent="0.25">
      <c r="B272" s="52"/>
      <c r="C272" s="52"/>
    </row>
    <row r="273" spans="2:3" ht="14.25" customHeight="1" x14ac:dyDescent="0.25">
      <c r="B273" s="52"/>
      <c r="C273" s="52"/>
    </row>
    <row r="274" spans="2:3" ht="14.25" customHeight="1" x14ac:dyDescent="0.25">
      <c r="B274" s="52"/>
      <c r="C274" s="52"/>
    </row>
    <row r="275" spans="2:3" ht="14.25" customHeight="1" x14ac:dyDescent="0.25">
      <c r="B275" s="52"/>
      <c r="C275" s="52"/>
    </row>
    <row r="276" spans="2:3" ht="14.25" customHeight="1" x14ac:dyDescent="0.25">
      <c r="B276" s="52"/>
      <c r="C276" s="52"/>
    </row>
    <row r="277" spans="2:3" ht="14.25" customHeight="1" x14ac:dyDescent="0.25">
      <c r="B277" s="52"/>
      <c r="C277" s="52"/>
    </row>
    <row r="278" spans="2:3" ht="14.25" customHeight="1" x14ac:dyDescent="0.25">
      <c r="B278" s="52"/>
      <c r="C278" s="52"/>
    </row>
    <row r="279" spans="2:3" ht="14.25" customHeight="1" x14ac:dyDescent="0.25">
      <c r="B279" s="52"/>
      <c r="C279" s="52"/>
    </row>
    <row r="280" spans="2:3" ht="14.25" customHeight="1" x14ac:dyDescent="0.25">
      <c r="B280" s="52"/>
      <c r="C280" s="52"/>
    </row>
    <row r="281" spans="2:3" ht="14.25" customHeight="1" x14ac:dyDescent="0.25">
      <c r="B281" s="52"/>
      <c r="C281" s="52"/>
    </row>
    <row r="282" spans="2:3" ht="14.25" customHeight="1" x14ac:dyDescent="0.25">
      <c r="B282" s="52"/>
      <c r="C282" s="52"/>
    </row>
    <row r="283" spans="2:3" ht="14.25" customHeight="1" x14ac:dyDescent="0.25">
      <c r="B283" s="52"/>
      <c r="C283" s="52"/>
    </row>
    <row r="284" spans="2:3" ht="14.25" customHeight="1" x14ac:dyDescent="0.25">
      <c r="B284" s="52"/>
      <c r="C284" s="52"/>
    </row>
    <row r="285" spans="2:3" ht="14.25" customHeight="1" x14ac:dyDescent="0.25">
      <c r="B285" s="52"/>
      <c r="C285" s="52"/>
    </row>
    <row r="286" spans="2:3" ht="14.25" customHeight="1" x14ac:dyDescent="0.25">
      <c r="B286" s="52"/>
      <c r="C286" s="52"/>
    </row>
    <row r="287" spans="2:3" ht="14.25" customHeight="1" x14ac:dyDescent="0.25">
      <c r="B287" s="52"/>
      <c r="C287" s="52"/>
    </row>
    <row r="288" spans="2:3" ht="14.25" customHeight="1" x14ac:dyDescent="0.25">
      <c r="B288" s="52"/>
      <c r="C288" s="52"/>
    </row>
    <row r="289" spans="2:3" ht="14.25" customHeight="1" x14ac:dyDescent="0.25">
      <c r="B289" s="52"/>
      <c r="C289" s="52"/>
    </row>
    <row r="290" spans="2:3" ht="14.25" customHeight="1" x14ac:dyDescent="0.25">
      <c r="B290" s="52"/>
      <c r="C290" s="52"/>
    </row>
    <row r="291" spans="2:3" ht="14.25" customHeight="1" x14ac:dyDescent="0.25">
      <c r="B291" s="52"/>
      <c r="C291" s="52"/>
    </row>
    <row r="292" spans="2:3" ht="14.25" customHeight="1" x14ac:dyDescent="0.25">
      <c r="B292" s="52"/>
      <c r="C292" s="52"/>
    </row>
    <row r="293" spans="2:3" ht="14.25" customHeight="1" x14ac:dyDescent="0.25">
      <c r="B293" s="52"/>
      <c r="C293" s="52"/>
    </row>
    <row r="294" spans="2:3" ht="14.25" customHeight="1" x14ac:dyDescent="0.25">
      <c r="B294" s="52"/>
      <c r="C294" s="52"/>
    </row>
    <row r="295" spans="2:3" ht="14.25" customHeight="1" x14ac:dyDescent="0.25">
      <c r="B295" s="52"/>
      <c r="C295" s="52"/>
    </row>
    <row r="296" spans="2:3" ht="14.25" customHeight="1" x14ac:dyDescent="0.25">
      <c r="B296" s="52"/>
      <c r="C296" s="52"/>
    </row>
    <row r="297" spans="2:3" ht="14.25" customHeight="1" x14ac:dyDescent="0.25">
      <c r="B297" s="52"/>
      <c r="C297" s="52"/>
    </row>
    <row r="298" spans="2:3" ht="14.25" customHeight="1" x14ac:dyDescent="0.25">
      <c r="B298" s="52"/>
      <c r="C298" s="52"/>
    </row>
    <row r="299" spans="2:3" ht="14.25" customHeight="1" x14ac:dyDescent="0.25">
      <c r="B299" s="52"/>
      <c r="C299" s="52"/>
    </row>
    <row r="300" spans="2:3" ht="14.25" customHeight="1" x14ac:dyDescent="0.25">
      <c r="B300" s="52"/>
      <c r="C300" s="52"/>
    </row>
    <row r="301" spans="2:3" ht="14.25" customHeight="1" x14ac:dyDescent="0.25">
      <c r="B301" s="52"/>
      <c r="C301" s="52"/>
    </row>
    <row r="302" spans="2:3" ht="14.25" customHeight="1" x14ac:dyDescent="0.25">
      <c r="B302" s="52"/>
      <c r="C302" s="52"/>
    </row>
    <row r="303" spans="2:3" ht="14.25" customHeight="1" x14ac:dyDescent="0.25">
      <c r="B303" s="52"/>
      <c r="C303" s="52"/>
    </row>
    <row r="304" spans="2:3" ht="14.25" customHeight="1" x14ac:dyDescent="0.25">
      <c r="B304" s="52"/>
      <c r="C304" s="52"/>
    </row>
    <row r="305" spans="2:3" ht="14.25" customHeight="1" x14ac:dyDescent="0.25">
      <c r="B305" s="52"/>
      <c r="C305" s="52"/>
    </row>
    <row r="306" spans="2:3" ht="14.25" customHeight="1" x14ac:dyDescent="0.25">
      <c r="B306" s="52"/>
      <c r="C306" s="52"/>
    </row>
    <row r="307" spans="2:3" ht="14.25" customHeight="1" x14ac:dyDescent="0.25">
      <c r="B307" s="52"/>
      <c r="C307" s="52"/>
    </row>
    <row r="308" spans="2:3" ht="14.25" customHeight="1" x14ac:dyDescent="0.25">
      <c r="B308" s="52"/>
      <c r="C308" s="52"/>
    </row>
    <row r="309" spans="2:3" ht="14.25" customHeight="1" x14ac:dyDescent="0.25">
      <c r="B309" s="52"/>
      <c r="C309" s="52"/>
    </row>
    <row r="310" spans="2:3" ht="14.25" customHeight="1" x14ac:dyDescent="0.25">
      <c r="B310" s="52"/>
      <c r="C310" s="52"/>
    </row>
    <row r="311" spans="2:3" ht="14.25" customHeight="1" x14ac:dyDescent="0.25">
      <c r="B311" s="52"/>
      <c r="C311" s="52"/>
    </row>
    <row r="312" spans="2:3" ht="14.25" customHeight="1" x14ac:dyDescent="0.25">
      <c r="B312" s="52"/>
      <c r="C312" s="52"/>
    </row>
    <row r="313" spans="2:3" ht="14.25" customHeight="1" x14ac:dyDescent="0.25">
      <c r="B313" s="52"/>
      <c r="C313" s="52"/>
    </row>
    <row r="314" spans="2:3" ht="14.25" customHeight="1" x14ac:dyDescent="0.25">
      <c r="B314" s="52"/>
      <c r="C314" s="52"/>
    </row>
    <row r="315" spans="2:3" ht="14.25" customHeight="1" x14ac:dyDescent="0.25">
      <c r="B315" s="52"/>
      <c r="C315" s="52"/>
    </row>
    <row r="316" spans="2:3" ht="14.25" customHeight="1" x14ac:dyDescent="0.25">
      <c r="B316" s="52"/>
      <c r="C316" s="52"/>
    </row>
    <row r="317" spans="2:3" ht="14.25" customHeight="1" x14ac:dyDescent="0.25">
      <c r="B317" s="52"/>
      <c r="C317" s="52"/>
    </row>
    <row r="318" spans="2:3" ht="14.25" customHeight="1" x14ac:dyDescent="0.25">
      <c r="B318" s="52"/>
      <c r="C318" s="52"/>
    </row>
    <row r="319" spans="2:3" ht="14.25" customHeight="1" x14ac:dyDescent="0.25">
      <c r="B319" s="52"/>
      <c r="C319" s="52"/>
    </row>
    <row r="320" spans="2:3" ht="14.25" customHeight="1" x14ac:dyDescent="0.25">
      <c r="B320" s="52"/>
      <c r="C320" s="52"/>
    </row>
    <row r="321" spans="2:3" ht="14.25" customHeight="1" x14ac:dyDescent="0.25">
      <c r="B321" s="52"/>
      <c r="C321" s="52"/>
    </row>
    <row r="322" spans="2:3" ht="14.25" customHeight="1" x14ac:dyDescent="0.25">
      <c r="B322" s="52"/>
      <c r="C322" s="52"/>
    </row>
    <row r="323" spans="2:3" ht="14.25" customHeight="1" x14ac:dyDescent="0.25">
      <c r="B323" s="52"/>
      <c r="C323" s="52"/>
    </row>
    <row r="324" spans="2:3" ht="14.25" customHeight="1" x14ac:dyDescent="0.25">
      <c r="B324" s="52"/>
      <c r="C324" s="52"/>
    </row>
    <row r="325" spans="2:3" ht="14.25" customHeight="1" x14ac:dyDescent="0.25">
      <c r="B325" s="52"/>
      <c r="C325" s="52"/>
    </row>
    <row r="326" spans="2:3" ht="14.25" customHeight="1" x14ac:dyDescent="0.25">
      <c r="B326" s="52"/>
      <c r="C326" s="52"/>
    </row>
    <row r="327" spans="2:3" ht="14.25" customHeight="1" x14ac:dyDescent="0.25">
      <c r="B327" s="52"/>
      <c r="C327" s="52"/>
    </row>
    <row r="328" spans="2:3" ht="14.25" customHeight="1" x14ac:dyDescent="0.25">
      <c r="B328" s="52"/>
      <c r="C328" s="52"/>
    </row>
    <row r="329" spans="2:3" ht="14.25" customHeight="1" x14ac:dyDescent="0.25">
      <c r="B329" s="52"/>
      <c r="C329" s="52"/>
    </row>
    <row r="330" spans="2:3" ht="14.25" customHeight="1" x14ac:dyDescent="0.25">
      <c r="B330" s="52"/>
      <c r="C330" s="52"/>
    </row>
    <row r="331" spans="2:3" ht="14.25" customHeight="1" x14ac:dyDescent="0.25">
      <c r="B331" s="52"/>
      <c r="C331" s="52"/>
    </row>
    <row r="332" spans="2:3" ht="14.25" customHeight="1" x14ac:dyDescent="0.25">
      <c r="B332" s="52"/>
      <c r="C332" s="52"/>
    </row>
    <row r="333" spans="2:3" ht="14.25" customHeight="1" x14ac:dyDescent="0.25">
      <c r="B333" s="52"/>
      <c r="C333" s="52"/>
    </row>
    <row r="334" spans="2:3" ht="14.25" customHeight="1" x14ac:dyDescent="0.25">
      <c r="B334" s="52"/>
      <c r="C334" s="52"/>
    </row>
    <row r="335" spans="2:3" ht="14.25" customHeight="1" x14ac:dyDescent="0.25">
      <c r="B335" s="52"/>
      <c r="C335" s="52"/>
    </row>
    <row r="336" spans="2:3" ht="14.25" customHeight="1" x14ac:dyDescent="0.25">
      <c r="B336" s="52"/>
      <c r="C336" s="52"/>
    </row>
    <row r="337" spans="2:3" ht="14.25" customHeight="1" x14ac:dyDescent="0.25">
      <c r="B337" s="52"/>
      <c r="C337" s="52"/>
    </row>
    <row r="338" spans="2:3" ht="14.25" customHeight="1" x14ac:dyDescent="0.25">
      <c r="B338" s="52"/>
      <c r="C338" s="52"/>
    </row>
    <row r="339" spans="2:3" ht="14.25" customHeight="1" x14ac:dyDescent="0.25">
      <c r="B339" s="52"/>
      <c r="C339" s="52"/>
    </row>
    <row r="340" spans="2:3" ht="14.25" customHeight="1" x14ac:dyDescent="0.25">
      <c r="B340" s="52"/>
      <c r="C340" s="52"/>
    </row>
    <row r="341" spans="2:3" ht="14.25" customHeight="1" x14ac:dyDescent="0.25">
      <c r="B341" s="52"/>
      <c r="C341" s="52"/>
    </row>
    <row r="342" spans="2:3" ht="14.25" customHeight="1" x14ac:dyDescent="0.25">
      <c r="B342" s="52"/>
      <c r="C342" s="52"/>
    </row>
    <row r="343" spans="2:3" ht="14.25" customHeight="1" x14ac:dyDescent="0.25">
      <c r="B343" s="52"/>
      <c r="C343" s="52"/>
    </row>
    <row r="344" spans="2:3" ht="14.25" customHeight="1" x14ac:dyDescent="0.25">
      <c r="B344" s="52"/>
      <c r="C344" s="52"/>
    </row>
    <row r="345" spans="2:3" ht="14.25" customHeight="1" x14ac:dyDescent="0.25">
      <c r="B345" s="52"/>
      <c r="C345" s="52"/>
    </row>
    <row r="346" spans="2:3" ht="14.25" customHeight="1" x14ac:dyDescent="0.25">
      <c r="B346" s="52"/>
      <c r="C346" s="52"/>
    </row>
    <row r="347" spans="2:3" ht="14.25" customHeight="1" x14ac:dyDescent="0.25">
      <c r="B347" s="52"/>
      <c r="C347" s="52"/>
    </row>
    <row r="348" spans="2:3" ht="14.25" customHeight="1" x14ac:dyDescent="0.25">
      <c r="B348" s="52"/>
      <c r="C348" s="52"/>
    </row>
    <row r="349" spans="2:3" ht="14.25" customHeight="1" x14ac:dyDescent="0.25">
      <c r="B349" s="52"/>
      <c r="C349" s="52"/>
    </row>
    <row r="350" spans="2:3" ht="14.25" customHeight="1" x14ac:dyDescent="0.25">
      <c r="B350" s="52"/>
      <c r="C350" s="52"/>
    </row>
    <row r="351" spans="2:3" ht="14.25" customHeight="1" x14ac:dyDescent="0.25">
      <c r="B351" s="52"/>
      <c r="C351" s="52"/>
    </row>
    <row r="352" spans="2:3" ht="14.25" customHeight="1" x14ac:dyDescent="0.25">
      <c r="B352" s="52"/>
      <c r="C352" s="52"/>
    </row>
    <row r="353" spans="2:3" ht="14.25" customHeight="1" x14ac:dyDescent="0.25">
      <c r="B353" s="52"/>
      <c r="C353" s="52"/>
    </row>
    <row r="354" spans="2:3" ht="14.25" customHeight="1" x14ac:dyDescent="0.25">
      <c r="B354" s="52"/>
      <c r="C354" s="52"/>
    </row>
    <row r="355" spans="2:3" ht="14.25" customHeight="1" x14ac:dyDescent="0.25">
      <c r="B355" s="52"/>
      <c r="C355" s="52"/>
    </row>
    <row r="356" spans="2:3" ht="14.25" customHeight="1" x14ac:dyDescent="0.25">
      <c r="B356" s="52"/>
      <c r="C356" s="52"/>
    </row>
    <row r="357" spans="2:3" ht="14.25" customHeight="1" x14ac:dyDescent="0.25">
      <c r="B357" s="52"/>
      <c r="C357" s="52"/>
    </row>
    <row r="358" spans="2:3" ht="14.25" customHeight="1" x14ac:dyDescent="0.25">
      <c r="B358" s="52"/>
      <c r="C358" s="52"/>
    </row>
    <row r="359" spans="2:3" ht="14.25" customHeight="1" x14ac:dyDescent="0.25">
      <c r="B359" s="52"/>
      <c r="C359" s="52"/>
    </row>
    <row r="360" spans="2:3" ht="14.25" customHeight="1" x14ac:dyDescent="0.25">
      <c r="B360" s="52"/>
      <c r="C360" s="52"/>
    </row>
    <row r="361" spans="2:3" ht="14.25" customHeight="1" x14ac:dyDescent="0.25">
      <c r="B361" s="52"/>
      <c r="C361" s="52"/>
    </row>
    <row r="362" spans="2:3" ht="14.25" customHeight="1" x14ac:dyDescent="0.25">
      <c r="B362" s="52"/>
      <c r="C362" s="52"/>
    </row>
    <row r="363" spans="2:3" ht="14.25" customHeight="1" x14ac:dyDescent="0.25">
      <c r="B363" s="52"/>
      <c r="C363" s="52"/>
    </row>
    <row r="364" spans="2:3" ht="14.25" customHeight="1" x14ac:dyDescent="0.25">
      <c r="B364" s="52"/>
      <c r="C364" s="52"/>
    </row>
    <row r="365" spans="2:3" ht="14.25" customHeight="1" x14ac:dyDescent="0.25">
      <c r="B365" s="52"/>
      <c r="C365" s="52"/>
    </row>
    <row r="366" spans="2:3" ht="14.25" customHeight="1" x14ac:dyDescent="0.25">
      <c r="B366" s="52"/>
      <c r="C366" s="52"/>
    </row>
    <row r="367" spans="2:3" ht="14.25" customHeight="1" x14ac:dyDescent="0.25">
      <c r="B367" s="52"/>
      <c r="C367" s="52"/>
    </row>
    <row r="368" spans="2:3" ht="14.25" customHeight="1" x14ac:dyDescent="0.25">
      <c r="B368" s="52"/>
      <c r="C368" s="52"/>
    </row>
    <row r="369" spans="2:3" ht="14.25" customHeight="1" x14ac:dyDescent="0.25">
      <c r="B369" s="52"/>
      <c r="C369" s="52"/>
    </row>
    <row r="370" spans="2:3" ht="14.25" customHeight="1" x14ac:dyDescent="0.25">
      <c r="B370" s="52"/>
      <c r="C370" s="52"/>
    </row>
    <row r="371" spans="2:3" ht="14.25" customHeight="1" x14ac:dyDescent="0.25">
      <c r="B371" s="52"/>
      <c r="C371" s="52"/>
    </row>
    <row r="372" spans="2:3" ht="14.25" customHeight="1" x14ac:dyDescent="0.25">
      <c r="B372" s="52"/>
      <c r="C372" s="52"/>
    </row>
    <row r="373" spans="2:3" ht="14.25" customHeight="1" x14ac:dyDescent="0.25">
      <c r="B373" s="52"/>
      <c r="C373" s="52"/>
    </row>
    <row r="374" spans="2:3" ht="14.25" customHeight="1" x14ac:dyDescent="0.25">
      <c r="B374" s="52"/>
      <c r="C374" s="52"/>
    </row>
    <row r="375" spans="2:3" ht="14.25" customHeight="1" x14ac:dyDescent="0.25">
      <c r="B375" s="52"/>
      <c r="C375" s="52"/>
    </row>
    <row r="376" spans="2:3" ht="14.25" customHeight="1" x14ac:dyDescent="0.25">
      <c r="B376" s="52"/>
      <c r="C376" s="52"/>
    </row>
    <row r="377" spans="2:3" ht="14.25" customHeight="1" x14ac:dyDescent="0.25">
      <c r="B377" s="52"/>
      <c r="C377" s="52"/>
    </row>
    <row r="378" spans="2:3" ht="14.25" customHeight="1" x14ac:dyDescent="0.25">
      <c r="B378" s="52"/>
      <c r="C378" s="52"/>
    </row>
    <row r="379" spans="2:3" ht="14.25" customHeight="1" x14ac:dyDescent="0.25">
      <c r="B379" s="52"/>
      <c r="C379" s="52"/>
    </row>
    <row r="380" spans="2:3" ht="14.25" customHeight="1" x14ac:dyDescent="0.25">
      <c r="B380" s="52"/>
      <c r="C380" s="52"/>
    </row>
    <row r="381" spans="2:3" ht="14.25" customHeight="1" x14ac:dyDescent="0.25">
      <c r="B381" s="52"/>
      <c r="C381" s="52"/>
    </row>
    <row r="382" spans="2:3" ht="14.25" customHeight="1" x14ac:dyDescent="0.25">
      <c r="B382" s="52"/>
      <c r="C382" s="52"/>
    </row>
    <row r="383" spans="2:3" ht="14.25" customHeight="1" x14ac:dyDescent="0.25">
      <c r="B383" s="52"/>
      <c r="C383" s="52"/>
    </row>
    <row r="384" spans="2:3" ht="14.25" customHeight="1" x14ac:dyDescent="0.25">
      <c r="B384" s="52"/>
      <c r="C384" s="52"/>
    </row>
    <row r="385" spans="2:3" ht="14.25" customHeight="1" x14ac:dyDescent="0.25">
      <c r="B385" s="52"/>
      <c r="C385" s="52"/>
    </row>
    <row r="386" spans="2:3" ht="14.25" customHeight="1" x14ac:dyDescent="0.25">
      <c r="B386" s="52"/>
      <c r="C386" s="52"/>
    </row>
    <row r="387" spans="2:3" ht="14.25" customHeight="1" x14ac:dyDescent="0.25">
      <c r="B387" s="52"/>
      <c r="C387" s="52"/>
    </row>
    <row r="388" spans="2:3" ht="14.25" customHeight="1" x14ac:dyDescent="0.25">
      <c r="B388" s="52"/>
      <c r="C388" s="52"/>
    </row>
    <row r="389" spans="2:3" ht="14.25" customHeight="1" x14ac:dyDescent="0.25">
      <c r="B389" s="52"/>
      <c r="C389" s="52"/>
    </row>
    <row r="390" spans="2:3" ht="14.25" customHeight="1" x14ac:dyDescent="0.25">
      <c r="B390" s="52"/>
      <c r="C390" s="52"/>
    </row>
    <row r="391" spans="2:3" ht="14.25" customHeight="1" x14ac:dyDescent="0.25">
      <c r="B391" s="52"/>
      <c r="C391" s="52"/>
    </row>
    <row r="392" spans="2:3" ht="14.25" customHeight="1" x14ac:dyDescent="0.25">
      <c r="B392" s="52"/>
      <c r="C392" s="52"/>
    </row>
    <row r="393" spans="2:3" ht="14.25" customHeight="1" x14ac:dyDescent="0.25">
      <c r="B393" s="52"/>
      <c r="C393" s="52"/>
    </row>
    <row r="394" spans="2:3" ht="14.25" customHeight="1" x14ac:dyDescent="0.25">
      <c r="B394" s="52"/>
      <c r="C394" s="52"/>
    </row>
    <row r="395" spans="2:3" ht="14.25" customHeight="1" x14ac:dyDescent="0.25">
      <c r="B395" s="52"/>
      <c r="C395" s="52"/>
    </row>
    <row r="396" spans="2:3" ht="14.25" customHeight="1" x14ac:dyDescent="0.25">
      <c r="B396" s="52"/>
      <c r="C396" s="52"/>
    </row>
    <row r="397" spans="2:3" ht="14.25" customHeight="1" x14ac:dyDescent="0.25">
      <c r="B397" s="52"/>
      <c r="C397" s="52"/>
    </row>
    <row r="398" spans="2:3" ht="14.25" customHeight="1" x14ac:dyDescent="0.25">
      <c r="B398" s="52"/>
      <c r="C398" s="52"/>
    </row>
    <row r="399" spans="2:3" ht="14.25" customHeight="1" x14ac:dyDescent="0.25">
      <c r="B399" s="52"/>
      <c r="C399" s="52"/>
    </row>
    <row r="400" spans="2:3" ht="14.25" customHeight="1" x14ac:dyDescent="0.25">
      <c r="B400" s="52"/>
      <c r="C400" s="52"/>
    </row>
    <row r="401" spans="2:3" ht="14.25" customHeight="1" x14ac:dyDescent="0.25">
      <c r="B401" s="52"/>
      <c r="C401" s="52"/>
    </row>
    <row r="402" spans="2:3" ht="14.25" customHeight="1" x14ac:dyDescent="0.25">
      <c r="B402" s="52"/>
      <c r="C402" s="52"/>
    </row>
    <row r="403" spans="2:3" ht="14.25" customHeight="1" x14ac:dyDescent="0.25">
      <c r="B403" s="52"/>
      <c r="C403" s="52"/>
    </row>
    <row r="404" spans="2:3" ht="14.25" customHeight="1" x14ac:dyDescent="0.25">
      <c r="B404" s="52"/>
      <c r="C404" s="52"/>
    </row>
    <row r="405" spans="2:3" ht="14.25" customHeight="1" x14ac:dyDescent="0.25">
      <c r="B405" s="52"/>
      <c r="C405" s="52"/>
    </row>
    <row r="406" spans="2:3" ht="14.25" customHeight="1" x14ac:dyDescent="0.25">
      <c r="B406" s="52"/>
      <c r="C406" s="52"/>
    </row>
    <row r="407" spans="2:3" ht="14.25" customHeight="1" x14ac:dyDescent="0.25">
      <c r="B407" s="52"/>
      <c r="C407" s="52"/>
    </row>
    <row r="408" spans="2:3" ht="14.25" customHeight="1" x14ac:dyDescent="0.25">
      <c r="B408" s="52"/>
      <c r="C408" s="52"/>
    </row>
    <row r="409" spans="2:3" ht="14.25" customHeight="1" x14ac:dyDescent="0.25">
      <c r="B409" s="52"/>
      <c r="C409" s="52"/>
    </row>
    <row r="410" spans="2:3" ht="14.25" customHeight="1" x14ac:dyDescent="0.25">
      <c r="B410" s="52"/>
      <c r="C410" s="52"/>
    </row>
    <row r="411" spans="2:3" ht="14.25" customHeight="1" x14ac:dyDescent="0.25">
      <c r="B411" s="52"/>
      <c r="C411" s="52"/>
    </row>
    <row r="412" spans="2:3" ht="14.25" customHeight="1" x14ac:dyDescent="0.25">
      <c r="B412" s="52"/>
      <c r="C412" s="52"/>
    </row>
    <row r="413" spans="2:3" ht="14.25" customHeight="1" x14ac:dyDescent="0.25">
      <c r="B413" s="52"/>
      <c r="C413" s="52"/>
    </row>
    <row r="414" spans="2:3" ht="14.25" customHeight="1" x14ac:dyDescent="0.25">
      <c r="B414" s="52"/>
      <c r="C414" s="52"/>
    </row>
    <row r="415" spans="2:3" ht="14.25" customHeight="1" x14ac:dyDescent="0.25">
      <c r="B415" s="52"/>
      <c r="C415" s="52"/>
    </row>
    <row r="416" spans="2:3" ht="14.25" customHeight="1" x14ac:dyDescent="0.25">
      <c r="B416" s="52"/>
      <c r="C416" s="52"/>
    </row>
    <row r="417" spans="2:3" ht="14.25" customHeight="1" x14ac:dyDescent="0.25">
      <c r="B417" s="52"/>
      <c r="C417" s="52"/>
    </row>
    <row r="418" spans="2:3" ht="14.25" customHeight="1" x14ac:dyDescent="0.25">
      <c r="B418" s="52"/>
      <c r="C418" s="52"/>
    </row>
    <row r="419" spans="2:3" ht="14.25" customHeight="1" x14ac:dyDescent="0.25">
      <c r="B419" s="52"/>
      <c r="C419" s="52"/>
    </row>
    <row r="420" spans="2:3" ht="14.25" customHeight="1" x14ac:dyDescent="0.25">
      <c r="B420" s="52"/>
      <c r="C420" s="52"/>
    </row>
    <row r="421" spans="2:3" ht="14.25" customHeight="1" x14ac:dyDescent="0.25">
      <c r="B421" s="52"/>
      <c r="C421" s="52"/>
    </row>
    <row r="422" spans="2:3" ht="14.25" customHeight="1" x14ac:dyDescent="0.25">
      <c r="B422" s="52"/>
      <c r="C422" s="52"/>
    </row>
    <row r="423" spans="2:3" ht="14.25" customHeight="1" x14ac:dyDescent="0.25">
      <c r="B423" s="52"/>
      <c r="C423" s="52"/>
    </row>
    <row r="424" spans="2:3" ht="14.25" customHeight="1" x14ac:dyDescent="0.25">
      <c r="B424" s="52"/>
      <c r="C424" s="52"/>
    </row>
    <row r="425" spans="2:3" ht="14.25" customHeight="1" x14ac:dyDescent="0.25">
      <c r="B425" s="52"/>
      <c r="C425" s="52"/>
    </row>
    <row r="426" spans="2:3" ht="14.25" customHeight="1" x14ac:dyDescent="0.25">
      <c r="B426" s="52"/>
      <c r="C426" s="52"/>
    </row>
    <row r="427" spans="2:3" ht="14.25" customHeight="1" x14ac:dyDescent="0.25">
      <c r="B427" s="52"/>
      <c r="C427" s="52"/>
    </row>
    <row r="428" spans="2:3" ht="14.25" customHeight="1" x14ac:dyDescent="0.25">
      <c r="B428" s="52"/>
      <c r="C428" s="52"/>
    </row>
    <row r="429" spans="2:3" ht="14.25" customHeight="1" x14ac:dyDescent="0.25">
      <c r="B429" s="52"/>
      <c r="C429" s="52"/>
    </row>
    <row r="430" spans="2:3" ht="14.25" customHeight="1" x14ac:dyDescent="0.25">
      <c r="B430" s="52"/>
      <c r="C430" s="52"/>
    </row>
    <row r="431" spans="2:3" ht="14.25" customHeight="1" x14ac:dyDescent="0.25">
      <c r="B431" s="52"/>
      <c r="C431" s="52"/>
    </row>
    <row r="432" spans="2:3" ht="14.25" customHeight="1" x14ac:dyDescent="0.25">
      <c r="B432" s="52"/>
      <c r="C432" s="52"/>
    </row>
    <row r="433" spans="2:3" ht="14.25" customHeight="1" x14ac:dyDescent="0.25">
      <c r="B433" s="52"/>
      <c r="C433" s="52"/>
    </row>
    <row r="434" spans="2:3" ht="14.25" customHeight="1" x14ac:dyDescent="0.25">
      <c r="B434" s="52"/>
      <c r="C434" s="52"/>
    </row>
    <row r="435" spans="2:3" ht="14.25" customHeight="1" x14ac:dyDescent="0.25">
      <c r="B435" s="52"/>
      <c r="C435" s="52"/>
    </row>
    <row r="436" spans="2:3" ht="14.25" customHeight="1" x14ac:dyDescent="0.25">
      <c r="B436" s="52"/>
      <c r="C436" s="52"/>
    </row>
    <row r="437" spans="2:3" ht="14.25" customHeight="1" x14ac:dyDescent="0.25">
      <c r="B437" s="52"/>
      <c r="C437" s="52"/>
    </row>
    <row r="438" spans="2:3" ht="14.25" customHeight="1" x14ac:dyDescent="0.25">
      <c r="B438" s="52"/>
      <c r="C438" s="52"/>
    </row>
    <row r="439" spans="2:3" ht="14.25" customHeight="1" x14ac:dyDescent="0.25">
      <c r="B439" s="52"/>
      <c r="C439" s="52"/>
    </row>
    <row r="440" spans="2:3" ht="14.25" customHeight="1" x14ac:dyDescent="0.25">
      <c r="B440" s="52"/>
      <c r="C440" s="52"/>
    </row>
    <row r="441" spans="2:3" ht="14.25" customHeight="1" x14ac:dyDescent="0.25">
      <c r="B441" s="52"/>
      <c r="C441" s="52"/>
    </row>
    <row r="442" spans="2:3" ht="14.25" customHeight="1" x14ac:dyDescent="0.25">
      <c r="B442" s="52"/>
      <c r="C442" s="52"/>
    </row>
    <row r="443" spans="2:3" ht="14.25" customHeight="1" x14ac:dyDescent="0.25">
      <c r="B443" s="52"/>
      <c r="C443" s="52"/>
    </row>
    <row r="444" spans="2:3" ht="14.25" customHeight="1" x14ac:dyDescent="0.25">
      <c r="B444" s="52"/>
      <c r="C444" s="52"/>
    </row>
    <row r="445" spans="2:3" ht="14.25" customHeight="1" x14ac:dyDescent="0.25">
      <c r="B445" s="52"/>
      <c r="C445" s="52"/>
    </row>
    <row r="446" spans="2:3" ht="14.25" customHeight="1" x14ac:dyDescent="0.25">
      <c r="B446" s="52"/>
      <c r="C446" s="52"/>
    </row>
    <row r="447" spans="2:3" ht="14.25" customHeight="1" x14ac:dyDescent="0.25">
      <c r="B447" s="52"/>
      <c r="C447" s="52"/>
    </row>
    <row r="448" spans="2:3" ht="14.25" customHeight="1" x14ac:dyDescent="0.25">
      <c r="B448" s="52"/>
      <c r="C448" s="52"/>
    </row>
    <row r="449" spans="2:3" ht="14.25" customHeight="1" x14ac:dyDescent="0.25">
      <c r="B449" s="52"/>
      <c r="C449" s="52"/>
    </row>
    <row r="450" spans="2:3" ht="14.25" customHeight="1" x14ac:dyDescent="0.25">
      <c r="B450" s="52"/>
      <c r="C450" s="52"/>
    </row>
    <row r="451" spans="2:3" ht="14.25" customHeight="1" x14ac:dyDescent="0.25">
      <c r="B451" s="52"/>
      <c r="C451" s="52"/>
    </row>
    <row r="452" spans="2:3" ht="14.25" customHeight="1" x14ac:dyDescent="0.25">
      <c r="B452" s="52"/>
      <c r="C452" s="52"/>
    </row>
    <row r="453" spans="2:3" ht="14.25" customHeight="1" x14ac:dyDescent="0.25">
      <c r="B453" s="52"/>
      <c r="C453" s="52"/>
    </row>
    <row r="454" spans="2:3" ht="14.25" customHeight="1" x14ac:dyDescent="0.25">
      <c r="B454" s="52"/>
      <c r="C454" s="52"/>
    </row>
    <row r="455" spans="2:3" ht="14.25" customHeight="1" x14ac:dyDescent="0.25">
      <c r="B455" s="52"/>
      <c r="C455" s="52"/>
    </row>
    <row r="456" spans="2:3" ht="14.25" customHeight="1" x14ac:dyDescent="0.25">
      <c r="B456" s="52"/>
      <c r="C456" s="52"/>
    </row>
    <row r="457" spans="2:3" ht="14.25" customHeight="1" x14ac:dyDescent="0.25">
      <c r="B457" s="52"/>
      <c r="C457" s="52"/>
    </row>
    <row r="458" spans="2:3" ht="14.25" customHeight="1" x14ac:dyDescent="0.25">
      <c r="B458" s="52"/>
      <c r="C458" s="52"/>
    </row>
    <row r="459" spans="2:3" ht="14.25" customHeight="1" x14ac:dyDescent="0.25">
      <c r="B459" s="52"/>
      <c r="C459" s="52"/>
    </row>
    <row r="460" spans="2:3" ht="14.25" customHeight="1" x14ac:dyDescent="0.25">
      <c r="B460" s="52"/>
      <c r="C460" s="52"/>
    </row>
    <row r="461" spans="2:3" ht="14.25" customHeight="1" x14ac:dyDescent="0.25">
      <c r="B461" s="52"/>
      <c r="C461" s="52"/>
    </row>
    <row r="462" spans="2:3" ht="14.25" customHeight="1" x14ac:dyDescent="0.25">
      <c r="B462" s="52"/>
      <c r="C462" s="52"/>
    </row>
    <row r="463" spans="2:3" ht="14.25" customHeight="1" x14ac:dyDescent="0.25">
      <c r="B463" s="52"/>
      <c r="C463" s="52"/>
    </row>
    <row r="464" spans="2:3" ht="14.25" customHeight="1" x14ac:dyDescent="0.25">
      <c r="B464" s="52"/>
      <c r="C464" s="52"/>
    </row>
    <row r="465" spans="2:3" ht="14.25" customHeight="1" x14ac:dyDescent="0.25">
      <c r="B465" s="52"/>
      <c r="C465" s="52"/>
    </row>
    <row r="466" spans="2:3" ht="14.25" customHeight="1" x14ac:dyDescent="0.25">
      <c r="B466" s="52"/>
      <c r="C466" s="52"/>
    </row>
    <row r="467" spans="2:3" ht="14.25" customHeight="1" x14ac:dyDescent="0.25">
      <c r="B467" s="52"/>
      <c r="C467" s="52"/>
    </row>
    <row r="468" spans="2:3" ht="14.25" customHeight="1" x14ac:dyDescent="0.25">
      <c r="B468" s="52"/>
      <c r="C468" s="52"/>
    </row>
    <row r="469" spans="2:3" ht="14.25" customHeight="1" x14ac:dyDescent="0.25">
      <c r="B469" s="52"/>
      <c r="C469" s="52"/>
    </row>
    <row r="470" spans="2:3" ht="14.25" customHeight="1" x14ac:dyDescent="0.25">
      <c r="B470" s="52"/>
      <c r="C470" s="52"/>
    </row>
    <row r="471" spans="2:3" ht="14.25" customHeight="1" x14ac:dyDescent="0.25">
      <c r="B471" s="52"/>
      <c r="C471" s="52"/>
    </row>
    <row r="472" spans="2:3" ht="14.25" customHeight="1" x14ac:dyDescent="0.25">
      <c r="B472" s="52"/>
      <c r="C472" s="52"/>
    </row>
    <row r="473" spans="2:3" ht="14.25" customHeight="1" x14ac:dyDescent="0.25">
      <c r="B473" s="52"/>
      <c r="C473" s="52"/>
    </row>
    <row r="474" spans="2:3" ht="14.25" customHeight="1" x14ac:dyDescent="0.25">
      <c r="B474" s="52"/>
      <c r="C474" s="52"/>
    </row>
    <row r="475" spans="2:3" ht="14.25" customHeight="1" x14ac:dyDescent="0.25">
      <c r="B475" s="52"/>
      <c r="C475" s="52"/>
    </row>
    <row r="476" spans="2:3" ht="14.25" customHeight="1" x14ac:dyDescent="0.25">
      <c r="B476" s="52"/>
      <c r="C476" s="52"/>
    </row>
    <row r="477" spans="2:3" ht="14.25" customHeight="1" x14ac:dyDescent="0.25">
      <c r="B477" s="52"/>
      <c r="C477" s="52"/>
    </row>
    <row r="478" spans="2:3" ht="14.25" customHeight="1" x14ac:dyDescent="0.25">
      <c r="B478" s="52"/>
      <c r="C478" s="52"/>
    </row>
    <row r="479" spans="2:3" ht="14.25" customHeight="1" x14ac:dyDescent="0.25">
      <c r="B479" s="52"/>
      <c r="C479" s="52"/>
    </row>
    <row r="480" spans="2:3" ht="14.25" customHeight="1" x14ac:dyDescent="0.25">
      <c r="B480" s="52"/>
      <c r="C480" s="52"/>
    </row>
    <row r="481" spans="2:3" ht="14.25" customHeight="1" x14ac:dyDescent="0.25">
      <c r="B481" s="52"/>
      <c r="C481" s="52"/>
    </row>
    <row r="482" spans="2:3" ht="14.25" customHeight="1" x14ac:dyDescent="0.25">
      <c r="B482" s="52"/>
      <c r="C482" s="52"/>
    </row>
    <row r="483" spans="2:3" ht="14.25" customHeight="1" x14ac:dyDescent="0.25">
      <c r="B483" s="52"/>
      <c r="C483" s="52"/>
    </row>
    <row r="484" spans="2:3" ht="14.25" customHeight="1" x14ac:dyDescent="0.25">
      <c r="B484" s="52"/>
      <c r="C484" s="52"/>
    </row>
    <row r="485" spans="2:3" ht="14.25" customHeight="1" x14ac:dyDescent="0.25">
      <c r="B485" s="52"/>
      <c r="C485" s="52"/>
    </row>
    <row r="486" spans="2:3" ht="14.25" customHeight="1" x14ac:dyDescent="0.25">
      <c r="B486" s="52"/>
      <c r="C486" s="52"/>
    </row>
    <row r="487" spans="2:3" ht="14.25" customHeight="1" x14ac:dyDescent="0.25">
      <c r="B487" s="52"/>
      <c r="C487" s="52"/>
    </row>
    <row r="488" spans="2:3" ht="14.25" customHeight="1" x14ac:dyDescent="0.25">
      <c r="B488" s="52"/>
      <c r="C488" s="52"/>
    </row>
    <row r="489" spans="2:3" ht="14.25" customHeight="1" x14ac:dyDescent="0.25">
      <c r="B489" s="52"/>
      <c r="C489" s="52"/>
    </row>
    <row r="490" spans="2:3" ht="14.25" customHeight="1" x14ac:dyDescent="0.25">
      <c r="B490" s="52"/>
      <c r="C490" s="52"/>
    </row>
    <row r="491" spans="2:3" ht="14.25" customHeight="1" x14ac:dyDescent="0.25">
      <c r="B491" s="52"/>
      <c r="C491" s="52"/>
    </row>
    <row r="492" spans="2:3" ht="14.25" customHeight="1" x14ac:dyDescent="0.25">
      <c r="B492" s="52"/>
      <c r="C492" s="52"/>
    </row>
    <row r="493" spans="2:3" ht="14.25" customHeight="1" x14ac:dyDescent="0.25">
      <c r="B493" s="52"/>
      <c r="C493" s="52"/>
    </row>
    <row r="494" spans="2:3" ht="14.25" customHeight="1" x14ac:dyDescent="0.25">
      <c r="B494" s="52"/>
      <c r="C494" s="52"/>
    </row>
    <row r="495" spans="2:3" ht="14.25" customHeight="1" x14ac:dyDescent="0.25">
      <c r="B495" s="52"/>
      <c r="C495" s="52"/>
    </row>
    <row r="496" spans="2:3" ht="14.25" customHeight="1" x14ac:dyDescent="0.25">
      <c r="B496" s="52"/>
      <c r="C496" s="52"/>
    </row>
    <row r="497" spans="2:3" ht="14.25" customHeight="1" x14ac:dyDescent="0.25">
      <c r="B497" s="52"/>
      <c r="C497" s="52"/>
    </row>
    <row r="498" spans="2:3" ht="14.25" customHeight="1" x14ac:dyDescent="0.25">
      <c r="B498" s="52"/>
      <c r="C498" s="52"/>
    </row>
    <row r="499" spans="2:3" ht="14.25" customHeight="1" x14ac:dyDescent="0.25">
      <c r="B499" s="52"/>
      <c r="C499" s="52"/>
    </row>
    <row r="500" spans="2:3" ht="14.25" customHeight="1" x14ac:dyDescent="0.25">
      <c r="B500" s="52"/>
      <c r="C500" s="52"/>
    </row>
    <row r="501" spans="2:3" ht="14.25" customHeight="1" x14ac:dyDescent="0.25">
      <c r="B501" s="52"/>
      <c r="C501" s="52"/>
    </row>
    <row r="502" spans="2:3" ht="14.25" customHeight="1" x14ac:dyDescent="0.25">
      <c r="B502" s="52"/>
      <c r="C502" s="52"/>
    </row>
    <row r="503" spans="2:3" ht="14.25" customHeight="1" x14ac:dyDescent="0.25">
      <c r="B503" s="52"/>
      <c r="C503" s="52"/>
    </row>
    <row r="504" spans="2:3" ht="14.25" customHeight="1" x14ac:dyDescent="0.25">
      <c r="B504" s="52"/>
      <c r="C504" s="52"/>
    </row>
    <row r="505" spans="2:3" ht="14.25" customHeight="1" x14ac:dyDescent="0.25">
      <c r="B505" s="52"/>
      <c r="C505" s="52"/>
    </row>
    <row r="506" spans="2:3" ht="14.25" customHeight="1" x14ac:dyDescent="0.25">
      <c r="B506" s="52"/>
      <c r="C506" s="52"/>
    </row>
    <row r="507" spans="2:3" ht="14.25" customHeight="1" x14ac:dyDescent="0.25">
      <c r="B507" s="52"/>
      <c r="C507" s="52"/>
    </row>
    <row r="508" spans="2:3" ht="14.25" customHeight="1" x14ac:dyDescent="0.25">
      <c r="B508" s="52"/>
      <c r="C508" s="52"/>
    </row>
    <row r="509" spans="2:3" ht="14.25" customHeight="1" x14ac:dyDescent="0.25">
      <c r="B509" s="52"/>
      <c r="C509" s="52"/>
    </row>
    <row r="510" spans="2:3" ht="14.25" customHeight="1" x14ac:dyDescent="0.25">
      <c r="B510" s="52"/>
      <c r="C510" s="52"/>
    </row>
    <row r="511" spans="2:3" ht="14.25" customHeight="1" x14ac:dyDescent="0.25">
      <c r="B511" s="52"/>
      <c r="C511" s="52"/>
    </row>
    <row r="512" spans="2:3" ht="14.25" customHeight="1" x14ac:dyDescent="0.25">
      <c r="B512" s="52"/>
      <c r="C512" s="52"/>
    </row>
    <row r="513" spans="2:3" ht="14.25" customHeight="1" x14ac:dyDescent="0.25">
      <c r="B513" s="52"/>
      <c r="C513" s="52"/>
    </row>
    <row r="514" spans="2:3" ht="14.25" customHeight="1" x14ac:dyDescent="0.25">
      <c r="B514" s="52"/>
      <c r="C514" s="52"/>
    </row>
    <row r="515" spans="2:3" ht="14.25" customHeight="1" x14ac:dyDescent="0.25">
      <c r="B515" s="52"/>
      <c r="C515" s="52"/>
    </row>
    <row r="516" spans="2:3" ht="14.25" customHeight="1" x14ac:dyDescent="0.25">
      <c r="B516" s="52"/>
      <c r="C516" s="52"/>
    </row>
    <row r="517" spans="2:3" ht="14.25" customHeight="1" x14ac:dyDescent="0.25">
      <c r="B517" s="52"/>
      <c r="C517" s="52"/>
    </row>
    <row r="518" spans="2:3" ht="14.25" customHeight="1" x14ac:dyDescent="0.25">
      <c r="B518" s="52"/>
      <c r="C518" s="52"/>
    </row>
    <row r="519" spans="2:3" ht="14.25" customHeight="1" x14ac:dyDescent="0.25">
      <c r="B519" s="52"/>
      <c r="C519" s="52"/>
    </row>
    <row r="520" spans="2:3" ht="14.25" customHeight="1" x14ac:dyDescent="0.25">
      <c r="B520" s="52"/>
      <c r="C520" s="52"/>
    </row>
    <row r="521" spans="2:3" ht="14.25" customHeight="1" x14ac:dyDescent="0.25">
      <c r="B521" s="52"/>
      <c r="C521" s="52"/>
    </row>
    <row r="522" spans="2:3" ht="14.25" customHeight="1" x14ac:dyDescent="0.25">
      <c r="B522" s="52"/>
      <c r="C522" s="52"/>
    </row>
    <row r="523" spans="2:3" ht="14.25" customHeight="1" x14ac:dyDescent="0.25">
      <c r="B523" s="52"/>
      <c r="C523" s="52"/>
    </row>
    <row r="524" spans="2:3" ht="14.25" customHeight="1" x14ac:dyDescent="0.25">
      <c r="B524" s="52"/>
      <c r="C524" s="52"/>
    </row>
    <row r="525" spans="2:3" ht="14.25" customHeight="1" x14ac:dyDescent="0.25">
      <c r="B525" s="52"/>
      <c r="C525" s="52"/>
    </row>
    <row r="526" spans="2:3" ht="14.25" customHeight="1" x14ac:dyDescent="0.25">
      <c r="B526" s="52"/>
      <c r="C526" s="52"/>
    </row>
    <row r="527" spans="2:3" ht="14.25" customHeight="1" x14ac:dyDescent="0.25">
      <c r="B527" s="52"/>
      <c r="C527" s="52"/>
    </row>
    <row r="528" spans="2:3" ht="14.25" customHeight="1" x14ac:dyDescent="0.25">
      <c r="B528" s="52"/>
      <c r="C528" s="52"/>
    </row>
    <row r="529" spans="2:3" ht="14.25" customHeight="1" x14ac:dyDescent="0.25">
      <c r="B529" s="52"/>
      <c r="C529" s="52"/>
    </row>
    <row r="530" spans="2:3" ht="14.25" customHeight="1" x14ac:dyDescent="0.25">
      <c r="B530" s="52"/>
      <c r="C530" s="52"/>
    </row>
    <row r="531" spans="2:3" ht="14.25" customHeight="1" x14ac:dyDescent="0.25">
      <c r="B531" s="52"/>
      <c r="C531" s="52"/>
    </row>
    <row r="532" spans="2:3" ht="14.25" customHeight="1" x14ac:dyDescent="0.25">
      <c r="B532" s="52"/>
      <c r="C532" s="52"/>
    </row>
    <row r="533" spans="2:3" ht="14.25" customHeight="1" x14ac:dyDescent="0.25">
      <c r="B533" s="52"/>
      <c r="C533" s="52"/>
    </row>
    <row r="534" spans="2:3" ht="14.25" customHeight="1" x14ac:dyDescent="0.25">
      <c r="B534" s="52"/>
      <c r="C534" s="52"/>
    </row>
    <row r="535" spans="2:3" ht="14.25" customHeight="1" x14ac:dyDescent="0.25">
      <c r="B535" s="52"/>
      <c r="C535" s="52"/>
    </row>
    <row r="536" spans="2:3" ht="14.25" customHeight="1" x14ac:dyDescent="0.25">
      <c r="B536" s="52"/>
      <c r="C536" s="52"/>
    </row>
    <row r="537" spans="2:3" ht="14.25" customHeight="1" x14ac:dyDescent="0.25">
      <c r="B537" s="52"/>
      <c r="C537" s="52"/>
    </row>
    <row r="538" spans="2:3" ht="14.25" customHeight="1" x14ac:dyDescent="0.25">
      <c r="B538" s="52"/>
      <c r="C538" s="52"/>
    </row>
    <row r="539" spans="2:3" ht="14.25" customHeight="1" x14ac:dyDescent="0.25">
      <c r="B539" s="52"/>
      <c r="C539" s="52"/>
    </row>
    <row r="540" spans="2:3" ht="14.25" customHeight="1" x14ac:dyDescent="0.25">
      <c r="B540" s="52"/>
      <c r="C540" s="52"/>
    </row>
    <row r="541" spans="2:3" ht="14.25" customHeight="1" x14ac:dyDescent="0.25">
      <c r="B541" s="52"/>
      <c r="C541" s="52"/>
    </row>
    <row r="542" spans="2:3" ht="14.25" customHeight="1" x14ac:dyDescent="0.25">
      <c r="B542" s="52"/>
      <c r="C542" s="52"/>
    </row>
    <row r="543" spans="2:3" ht="14.25" customHeight="1" x14ac:dyDescent="0.25">
      <c r="B543" s="52"/>
      <c r="C543" s="52"/>
    </row>
    <row r="544" spans="2:3" ht="14.25" customHeight="1" x14ac:dyDescent="0.25">
      <c r="B544" s="52"/>
      <c r="C544" s="52"/>
    </row>
    <row r="545" spans="2:3" ht="14.25" customHeight="1" x14ac:dyDescent="0.25">
      <c r="B545" s="52"/>
      <c r="C545" s="52"/>
    </row>
    <row r="546" spans="2:3" ht="14.25" customHeight="1" x14ac:dyDescent="0.25">
      <c r="B546" s="52"/>
      <c r="C546" s="52"/>
    </row>
    <row r="547" spans="2:3" ht="14.25" customHeight="1" x14ac:dyDescent="0.25">
      <c r="B547" s="52"/>
      <c r="C547" s="52"/>
    </row>
    <row r="548" spans="2:3" ht="14.25" customHeight="1" x14ac:dyDescent="0.25">
      <c r="B548" s="52"/>
      <c r="C548" s="52"/>
    </row>
    <row r="549" spans="2:3" ht="14.25" customHeight="1" x14ac:dyDescent="0.25">
      <c r="B549" s="52"/>
      <c r="C549" s="52"/>
    </row>
    <row r="550" spans="2:3" ht="14.25" customHeight="1" x14ac:dyDescent="0.25">
      <c r="B550" s="52"/>
      <c r="C550" s="52"/>
    </row>
    <row r="551" spans="2:3" ht="14.25" customHeight="1" x14ac:dyDescent="0.25">
      <c r="B551" s="52"/>
      <c r="C551" s="52"/>
    </row>
    <row r="552" spans="2:3" ht="14.25" customHeight="1" x14ac:dyDescent="0.25">
      <c r="B552" s="52"/>
      <c r="C552" s="52"/>
    </row>
    <row r="553" spans="2:3" ht="14.25" customHeight="1" x14ac:dyDescent="0.25">
      <c r="B553" s="52"/>
      <c r="C553" s="52"/>
    </row>
    <row r="554" spans="2:3" ht="14.25" customHeight="1" x14ac:dyDescent="0.25">
      <c r="B554" s="52"/>
      <c r="C554" s="52"/>
    </row>
    <row r="555" spans="2:3" ht="14.25" customHeight="1" x14ac:dyDescent="0.25">
      <c r="B555" s="52"/>
      <c r="C555" s="52"/>
    </row>
    <row r="556" spans="2:3" ht="14.25" customHeight="1" x14ac:dyDescent="0.25">
      <c r="B556" s="52"/>
      <c r="C556" s="52"/>
    </row>
    <row r="557" spans="2:3" ht="14.25" customHeight="1" x14ac:dyDescent="0.25">
      <c r="B557" s="52"/>
      <c r="C557" s="52"/>
    </row>
    <row r="558" spans="2:3" ht="14.25" customHeight="1" x14ac:dyDescent="0.25">
      <c r="B558" s="52"/>
      <c r="C558" s="52"/>
    </row>
    <row r="559" spans="2:3" ht="14.25" customHeight="1" x14ac:dyDescent="0.25">
      <c r="B559" s="52"/>
      <c r="C559" s="52"/>
    </row>
    <row r="560" spans="2:3" ht="14.25" customHeight="1" x14ac:dyDescent="0.25">
      <c r="B560" s="52"/>
      <c r="C560" s="52"/>
    </row>
    <row r="561" spans="2:3" ht="14.25" customHeight="1" x14ac:dyDescent="0.25">
      <c r="B561" s="52"/>
      <c r="C561" s="52"/>
    </row>
    <row r="562" spans="2:3" ht="14.25" customHeight="1" x14ac:dyDescent="0.25">
      <c r="B562" s="52"/>
      <c r="C562" s="52"/>
    </row>
    <row r="563" spans="2:3" ht="14.25" customHeight="1" x14ac:dyDescent="0.25">
      <c r="B563" s="52"/>
      <c r="C563" s="52"/>
    </row>
    <row r="564" spans="2:3" ht="14.25" customHeight="1" x14ac:dyDescent="0.25">
      <c r="B564" s="52"/>
      <c r="C564" s="52"/>
    </row>
    <row r="565" spans="2:3" ht="14.25" customHeight="1" x14ac:dyDescent="0.25">
      <c r="B565" s="52"/>
      <c r="C565" s="52"/>
    </row>
    <row r="566" spans="2:3" ht="14.25" customHeight="1" x14ac:dyDescent="0.25">
      <c r="B566" s="52"/>
      <c r="C566" s="52"/>
    </row>
    <row r="567" spans="2:3" ht="14.25" customHeight="1" x14ac:dyDescent="0.25">
      <c r="B567" s="52"/>
      <c r="C567" s="52"/>
    </row>
    <row r="568" spans="2:3" ht="14.25" customHeight="1" x14ac:dyDescent="0.25">
      <c r="B568" s="52"/>
      <c r="C568" s="52"/>
    </row>
    <row r="569" spans="2:3" ht="14.25" customHeight="1" x14ac:dyDescent="0.25">
      <c r="B569" s="52"/>
      <c r="C569" s="52"/>
    </row>
    <row r="570" spans="2:3" ht="14.25" customHeight="1" x14ac:dyDescent="0.25">
      <c r="B570" s="52"/>
      <c r="C570" s="52"/>
    </row>
    <row r="571" spans="2:3" ht="14.25" customHeight="1" x14ac:dyDescent="0.25">
      <c r="B571" s="52"/>
      <c r="C571" s="52"/>
    </row>
    <row r="572" spans="2:3" ht="14.25" customHeight="1" x14ac:dyDescent="0.25">
      <c r="B572" s="52"/>
      <c r="C572" s="52"/>
    </row>
    <row r="573" spans="2:3" ht="14.25" customHeight="1" x14ac:dyDescent="0.25">
      <c r="B573" s="52"/>
      <c r="C573" s="52"/>
    </row>
    <row r="574" spans="2:3" ht="14.25" customHeight="1" x14ac:dyDescent="0.25">
      <c r="B574" s="52"/>
      <c r="C574" s="52"/>
    </row>
    <row r="575" spans="2:3" ht="14.25" customHeight="1" x14ac:dyDescent="0.25">
      <c r="B575" s="52"/>
      <c r="C575" s="52"/>
    </row>
    <row r="576" spans="2:3" ht="14.25" customHeight="1" x14ac:dyDescent="0.25">
      <c r="B576" s="52"/>
      <c r="C576" s="52"/>
    </row>
    <row r="577" spans="2:3" ht="14.25" customHeight="1" x14ac:dyDescent="0.25">
      <c r="B577" s="52"/>
      <c r="C577" s="52"/>
    </row>
    <row r="578" spans="2:3" ht="14.25" customHeight="1" x14ac:dyDescent="0.25">
      <c r="B578" s="52"/>
      <c r="C578" s="52"/>
    </row>
    <row r="579" spans="2:3" ht="14.25" customHeight="1" x14ac:dyDescent="0.25">
      <c r="B579" s="52"/>
      <c r="C579" s="52"/>
    </row>
    <row r="580" spans="2:3" ht="14.25" customHeight="1" x14ac:dyDescent="0.25">
      <c r="B580" s="52"/>
      <c r="C580" s="52"/>
    </row>
    <row r="581" spans="2:3" ht="14.25" customHeight="1" x14ac:dyDescent="0.25">
      <c r="B581" s="52"/>
      <c r="C581" s="52"/>
    </row>
    <row r="582" spans="2:3" ht="14.25" customHeight="1" x14ac:dyDescent="0.25">
      <c r="B582" s="52"/>
      <c r="C582" s="52"/>
    </row>
    <row r="583" spans="2:3" ht="14.25" customHeight="1" x14ac:dyDescent="0.25">
      <c r="B583" s="52"/>
      <c r="C583" s="52"/>
    </row>
    <row r="584" spans="2:3" ht="14.25" customHeight="1" x14ac:dyDescent="0.25">
      <c r="B584" s="52"/>
      <c r="C584" s="52"/>
    </row>
    <row r="585" spans="2:3" ht="14.25" customHeight="1" x14ac:dyDescent="0.25">
      <c r="B585" s="52"/>
      <c r="C585" s="52"/>
    </row>
    <row r="586" spans="2:3" ht="14.25" customHeight="1" x14ac:dyDescent="0.25">
      <c r="B586" s="52"/>
      <c r="C586" s="52"/>
    </row>
    <row r="587" spans="2:3" ht="14.25" customHeight="1" x14ac:dyDescent="0.25">
      <c r="B587" s="52"/>
      <c r="C587" s="52"/>
    </row>
    <row r="588" spans="2:3" ht="14.25" customHeight="1" x14ac:dyDescent="0.25">
      <c r="B588" s="52"/>
      <c r="C588" s="52"/>
    </row>
    <row r="589" spans="2:3" ht="14.25" customHeight="1" x14ac:dyDescent="0.25">
      <c r="B589" s="52"/>
      <c r="C589" s="52"/>
    </row>
    <row r="590" spans="2:3" ht="14.25" customHeight="1" x14ac:dyDescent="0.25">
      <c r="B590" s="52"/>
      <c r="C590" s="52"/>
    </row>
    <row r="591" spans="2:3" ht="14.25" customHeight="1" x14ac:dyDescent="0.25">
      <c r="B591" s="52"/>
      <c r="C591" s="52"/>
    </row>
    <row r="592" spans="2:3" ht="14.25" customHeight="1" x14ac:dyDescent="0.25">
      <c r="B592" s="52"/>
      <c r="C592" s="52"/>
    </row>
    <row r="593" spans="2:3" ht="14.25" customHeight="1" x14ac:dyDescent="0.25">
      <c r="B593" s="52"/>
      <c r="C593" s="52"/>
    </row>
    <row r="594" spans="2:3" ht="14.25" customHeight="1" x14ac:dyDescent="0.25">
      <c r="B594" s="52"/>
      <c r="C594" s="52"/>
    </row>
    <row r="595" spans="2:3" ht="14.25" customHeight="1" x14ac:dyDescent="0.25">
      <c r="B595" s="52"/>
      <c r="C595" s="52"/>
    </row>
    <row r="596" spans="2:3" ht="14.25" customHeight="1" x14ac:dyDescent="0.25">
      <c r="B596" s="52"/>
      <c r="C596" s="52"/>
    </row>
    <row r="597" spans="2:3" ht="14.25" customHeight="1" x14ac:dyDescent="0.25">
      <c r="B597" s="52"/>
      <c r="C597" s="52"/>
    </row>
    <row r="598" spans="2:3" ht="14.25" customHeight="1" x14ac:dyDescent="0.25">
      <c r="B598" s="52"/>
      <c r="C598" s="52"/>
    </row>
    <row r="599" spans="2:3" ht="14.25" customHeight="1" x14ac:dyDescent="0.25">
      <c r="B599" s="52"/>
      <c r="C599" s="52"/>
    </row>
    <row r="600" spans="2:3" ht="14.25" customHeight="1" x14ac:dyDescent="0.25">
      <c r="B600" s="52"/>
      <c r="C600" s="52"/>
    </row>
    <row r="601" spans="2:3" ht="14.25" customHeight="1" x14ac:dyDescent="0.25">
      <c r="B601" s="52"/>
      <c r="C601" s="52"/>
    </row>
    <row r="602" spans="2:3" ht="14.25" customHeight="1" x14ac:dyDescent="0.25">
      <c r="B602" s="52"/>
      <c r="C602" s="52"/>
    </row>
    <row r="603" spans="2:3" ht="14.25" customHeight="1" x14ac:dyDescent="0.25">
      <c r="B603" s="52"/>
      <c r="C603" s="52"/>
    </row>
    <row r="604" spans="2:3" ht="14.25" customHeight="1" x14ac:dyDescent="0.25">
      <c r="B604" s="52"/>
      <c r="C604" s="52"/>
    </row>
    <row r="605" spans="2:3" ht="14.25" customHeight="1" x14ac:dyDescent="0.25">
      <c r="B605" s="52"/>
      <c r="C605" s="52"/>
    </row>
    <row r="606" spans="2:3" ht="14.25" customHeight="1" x14ac:dyDescent="0.25">
      <c r="B606" s="52"/>
      <c r="C606" s="52"/>
    </row>
    <row r="607" spans="2:3" ht="14.25" customHeight="1" x14ac:dyDescent="0.25">
      <c r="B607" s="52"/>
      <c r="C607" s="52"/>
    </row>
    <row r="608" spans="2:3" ht="14.25" customHeight="1" x14ac:dyDescent="0.25">
      <c r="B608" s="52"/>
      <c r="C608" s="52"/>
    </row>
    <row r="609" spans="2:3" ht="14.25" customHeight="1" x14ac:dyDescent="0.25">
      <c r="B609" s="52"/>
      <c r="C609" s="52"/>
    </row>
    <row r="610" spans="2:3" ht="14.25" customHeight="1" x14ac:dyDescent="0.25">
      <c r="B610" s="52"/>
      <c r="C610" s="52"/>
    </row>
    <row r="611" spans="2:3" ht="14.25" customHeight="1" x14ac:dyDescent="0.25">
      <c r="B611" s="52"/>
      <c r="C611" s="52"/>
    </row>
    <row r="612" spans="2:3" ht="14.25" customHeight="1" x14ac:dyDescent="0.25">
      <c r="B612" s="52"/>
      <c r="C612" s="52"/>
    </row>
    <row r="613" spans="2:3" ht="14.25" customHeight="1" x14ac:dyDescent="0.25">
      <c r="B613" s="52"/>
      <c r="C613" s="52"/>
    </row>
    <row r="614" spans="2:3" ht="14.25" customHeight="1" x14ac:dyDescent="0.25">
      <c r="B614" s="52"/>
      <c r="C614" s="52"/>
    </row>
    <row r="615" spans="2:3" ht="14.25" customHeight="1" x14ac:dyDescent="0.25">
      <c r="B615" s="52"/>
      <c r="C615" s="52"/>
    </row>
    <row r="616" spans="2:3" ht="14.25" customHeight="1" x14ac:dyDescent="0.25">
      <c r="B616" s="52"/>
      <c r="C616" s="52"/>
    </row>
    <row r="617" spans="2:3" ht="14.25" customHeight="1" x14ac:dyDescent="0.25">
      <c r="B617" s="52"/>
      <c r="C617" s="52"/>
    </row>
    <row r="618" spans="2:3" ht="14.25" customHeight="1" x14ac:dyDescent="0.25">
      <c r="B618" s="52"/>
      <c r="C618" s="52"/>
    </row>
    <row r="619" spans="2:3" ht="14.25" customHeight="1" x14ac:dyDescent="0.25">
      <c r="B619" s="52"/>
      <c r="C619" s="52"/>
    </row>
    <row r="620" spans="2:3" ht="14.25" customHeight="1" x14ac:dyDescent="0.25">
      <c r="B620" s="52"/>
      <c r="C620" s="52"/>
    </row>
    <row r="621" spans="2:3" ht="14.25" customHeight="1" x14ac:dyDescent="0.25">
      <c r="B621" s="52"/>
      <c r="C621" s="52"/>
    </row>
    <row r="622" spans="2:3" ht="14.25" customHeight="1" x14ac:dyDescent="0.25">
      <c r="B622" s="52"/>
      <c r="C622" s="52"/>
    </row>
    <row r="623" spans="2:3" ht="14.25" customHeight="1" x14ac:dyDescent="0.25">
      <c r="B623" s="52"/>
      <c r="C623" s="52"/>
    </row>
    <row r="624" spans="2:3" ht="14.25" customHeight="1" x14ac:dyDescent="0.25">
      <c r="B624" s="52"/>
      <c r="C624" s="52"/>
    </row>
    <row r="625" spans="2:3" ht="14.25" customHeight="1" x14ac:dyDescent="0.25">
      <c r="B625" s="52"/>
      <c r="C625" s="52"/>
    </row>
    <row r="626" spans="2:3" ht="14.25" customHeight="1" x14ac:dyDescent="0.25">
      <c r="B626" s="52"/>
      <c r="C626" s="52"/>
    </row>
    <row r="627" spans="2:3" ht="14.25" customHeight="1" x14ac:dyDescent="0.25">
      <c r="B627" s="52"/>
      <c r="C627" s="52"/>
    </row>
    <row r="628" spans="2:3" ht="14.25" customHeight="1" x14ac:dyDescent="0.25">
      <c r="B628" s="52"/>
      <c r="C628" s="52"/>
    </row>
    <row r="629" spans="2:3" ht="14.25" customHeight="1" x14ac:dyDescent="0.25">
      <c r="B629" s="52"/>
      <c r="C629" s="52"/>
    </row>
    <row r="630" spans="2:3" ht="14.25" customHeight="1" x14ac:dyDescent="0.25">
      <c r="B630" s="52"/>
      <c r="C630" s="52"/>
    </row>
    <row r="631" spans="2:3" ht="14.25" customHeight="1" x14ac:dyDescent="0.25">
      <c r="B631" s="52"/>
      <c r="C631" s="52"/>
    </row>
    <row r="632" spans="2:3" ht="14.25" customHeight="1" x14ac:dyDescent="0.25">
      <c r="B632" s="52"/>
      <c r="C632" s="52"/>
    </row>
    <row r="633" spans="2:3" ht="14.25" customHeight="1" x14ac:dyDescent="0.25">
      <c r="B633" s="52"/>
      <c r="C633" s="52"/>
    </row>
    <row r="634" spans="2:3" ht="14.25" customHeight="1" x14ac:dyDescent="0.25">
      <c r="B634" s="52"/>
      <c r="C634" s="52"/>
    </row>
    <row r="635" spans="2:3" ht="14.25" customHeight="1" x14ac:dyDescent="0.25">
      <c r="B635" s="52"/>
      <c r="C635" s="52"/>
    </row>
    <row r="636" spans="2:3" ht="14.25" customHeight="1" x14ac:dyDescent="0.25">
      <c r="B636" s="52"/>
      <c r="C636" s="52"/>
    </row>
    <row r="637" spans="2:3" ht="14.25" customHeight="1" x14ac:dyDescent="0.25">
      <c r="B637" s="52"/>
      <c r="C637" s="52"/>
    </row>
    <row r="638" spans="2:3" ht="14.25" customHeight="1" x14ac:dyDescent="0.25">
      <c r="B638" s="52"/>
      <c r="C638" s="52"/>
    </row>
    <row r="639" spans="2:3" ht="14.25" customHeight="1" x14ac:dyDescent="0.25">
      <c r="B639" s="52"/>
      <c r="C639" s="52"/>
    </row>
    <row r="640" spans="2:3" ht="14.25" customHeight="1" x14ac:dyDescent="0.25">
      <c r="B640" s="52"/>
      <c r="C640" s="52"/>
    </row>
    <row r="641" spans="2:3" ht="14.25" customHeight="1" x14ac:dyDescent="0.25">
      <c r="B641" s="52"/>
      <c r="C641" s="52"/>
    </row>
    <row r="642" spans="2:3" ht="14.25" customHeight="1" x14ac:dyDescent="0.25">
      <c r="B642" s="52"/>
      <c r="C642" s="52"/>
    </row>
    <row r="643" spans="2:3" ht="14.25" customHeight="1" x14ac:dyDescent="0.25">
      <c r="B643" s="52"/>
      <c r="C643" s="52"/>
    </row>
    <row r="644" spans="2:3" ht="14.25" customHeight="1" x14ac:dyDescent="0.25">
      <c r="B644" s="52"/>
      <c r="C644" s="52"/>
    </row>
    <row r="645" spans="2:3" ht="14.25" customHeight="1" x14ac:dyDescent="0.25">
      <c r="B645" s="52"/>
      <c r="C645" s="52"/>
    </row>
    <row r="646" spans="2:3" ht="14.25" customHeight="1" x14ac:dyDescent="0.25">
      <c r="B646" s="52"/>
      <c r="C646" s="52"/>
    </row>
    <row r="647" spans="2:3" ht="14.25" customHeight="1" x14ac:dyDescent="0.25">
      <c r="B647" s="52"/>
      <c r="C647" s="52"/>
    </row>
    <row r="648" spans="2:3" ht="14.25" customHeight="1" x14ac:dyDescent="0.25">
      <c r="B648" s="52"/>
      <c r="C648" s="52"/>
    </row>
    <row r="649" spans="2:3" ht="14.25" customHeight="1" x14ac:dyDescent="0.25">
      <c r="B649" s="52"/>
      <c r="C649" s="52"/>
    </row>
    <row r="650" spans="2:3" ht="14.25" customHeight="1" x14ac:dyDescent="0.25">
      <c r="B650" s="52"/>
      <c r="C650" s="52"/>
    </row>
    <row r="651" spans="2:3" ht="14.25" customHeight="1" x14ac:dyDescent="0.25">
      <c r="B651" s="52"/>
      <c r="C651" s="52"/>
    </row>
    <row r="652" spans="2:3" ht="14.25" customHeight="1" x14ac:dyDescent="0.25">
      <c r="B652" s="52"/>
      <c r="C652" s="52"/>
    </row>
    <row r="653" spans="2:3" ht="14.25" customHeight="1" x14ac:dyDescent="0.25">
      <c r="B653" s="52"/>
      <c r="C653" s="52"/>
    </row>
    <row r="654" spans="2:3" ht="14.25" customHeight="1" x14ac:dyDescent="0.25">
      <c r="B654" s="52"/>
      <c r="C654" s="52"/>
    </row>
    <row r="655" spans="2:3" ht="14.25" customHeight="1" x14ac:dyDescent="0.25">
      <c r="B655" s="52"/>
      <c r="C655" s="52"/>
    </row>
    <row r="656" spans="2:3" ht="14.25" customHeight="1" x14ac:dyDescent="0.25">
      <c r="B656" s="52"/>
      <c r="C656" s="52"/>
    </row>
    <row r="657" spans="2:3" ht="14.25" customHeight="1" x14ac:dyDescent="0.25">
      <c r="B657" s="52"/>
      <c r="C657" s="52"/>
    </row>
    <row r="658" spans="2:3" ht="14.25" customHeight="1" x14ac:dyDescent="0.25">
      <c r="B658" s="52"/>
      <c r="C658" s="52"/>
    </row>
    <row r="659" spans="2:3" ht="14.25" customHeight="1" x14ac:dyDescent="0.25">
      <c r="B659" s="52"/>
      <c r="C659" s="52"/>
    </row>
    <row r="660" spans="2:3" ht="14.25" customHeight="1" x14ac:dyDescent="0.25">
      <c r="B660" s="52"/>
      <c r="C660" s="52"/>
    </row>
    <row r="661" spans="2:3" ht="14.25" customHeight="1" x14ac:dyDescent="0.25">
      <c r="B661" s="52"/>
      <c r="C661" s="52"/>
    </row>
    <row r="662" spans="2:3" ht="14.25" customHeight="1" x14ac:dyDescent="0.25">
      <c r="B662" s="52"/>
      <c r="C662" s="52"/>
    </row>
    <row r="663" spans="2:3" ht="14.25" customHeight="1" x14ac:dyDescent="0.25">
      <c r="B663" s="52"/>
      <c r="C663" s="52"/>
    </row>
    <row r="664" spans="2:3" ht="14.25" customHeight="1" x14ac:dyDescent="0.25">
      <c r="B664" s="52"/>
      <c r="C664" s="52"/>
    </row>
    <row r="665" spans="2:3" ht="14.25" customHeight="1" x14ac:dyDescent="0.25">
      <c r="B665" s="52"/>
      <c r="C665" s="52"/>
    </row>
    <row r="666" spans="2:3" ht="14.25" customHeight="1" x14ac:dyDescent="0.25">
      <c r="B666" s="52"/>
      <c r="C666" s="52"/>
    </row>
    <row r="667" spans="2:3" ht="14.25" customHeight="1" x14ac:dyDescent="0.25">
      <c r="B667" s="52"/>
      <c r="C667" s="52"/>
    </row>
    <row r="668" spans="2:3" ht="14.25" customHeight="1" x14ac:dyDescent="0.25">
      <c r="B668" s="52"/>
      <c r="C668" s="52"/>
    </row>
    <row r="669" spans="2:3" ht="14.25" customHeight="1" x14ac:dyDescent="0.25">
      <c r="B669" s="52"/>
      <c r="C669" s="52"/>
    </row>
    <row r="670" spans="2:3" ht="14.25" customHeight="1" x14ac:dyDescent="0.25">
      <c r="B670" s="52"/>
      <c r="C670" s="52"/>
    </row>
    <row r="671" spans="2:3" ht="14.25" customHeight="1" x14ac:dyDescent="0.25">
      <c r="B671" s="52"/>
      <c r="C671" s="52"/>
    </row>
    <row r="672" spans="2:3" ht="14.25" customHeight="1" x14ac:dyDescent="0.25">
      <c r="B672" s="52"/>
      <c r="C672" s="52"/>
    </row>
    <row r="673" spans="2:3" ht="14.25" customHeight="1" x14ac:dyDescent="0.25">
      <c r="B673" s="52"/>
      <c r="C673" s="52"/>
    </row>
    <row r="674" spans="2:3" ht="14.25" customHeight="1" x14ac:dyDescent="0.25">
      <c r="B674" s="52"/>
      <c r="C674" s="52"/>
    </row>
    <row r="675" spans="2:3" ht="14.25" customHeight="1" x14ac:dyDescent="0.25">
      <c r="B675" s="52"/>
      <c r="C675" s="52"/>
    </row>
    <row r="676" spans="2:3" ht="14.25" customHeight="1" x14ac:dyDescent="0.25">
      <c r="B676" s="52"/>
      <c r="C676" s="52"/>
    </row>
    <row r="677" spans="2:3" ht="14.25" customHeight="1" x14ac:dyDescent="0.25">
      <c r="B677" s="52"/>
      <c r="C677" s="52"/>
    </row>
    <row r="678" spans="2:3" ht="14.25" customHeight="1" x14ac:dyDescent="0.25">
      <c r="B678" s="52"/>
      <c r="C678" s="52"/>
    </row>
    <row r="679" spans="2:3" ht="14.25" customHeight="1" x14ac:dyDescent="0.25">
      <c r="B679" s="52"/>
      <c r="C679" s="52"/>
    </row>
    <row r="680" spans="2:3" ht="14.25" customHeight="1" x14ac:dyDescent="0.25">
      <c r="B680" s="52"/>
      <c r="C680" s="52"/>
    </row>
    <row r="681" spans="2:3" ht="14.25" customHeight="1" x14ac:dyDescent="0.25">
      <c r="B681" s="52"/>
      <c r="C681" s="52"/>
    </row>
    <row r="682" spans="2:3" ht="14.25" customHeight="1" x14ac:dyDescent="0.25">
      <c r="B682" s="52"/>
      <c r="C682" s="52"/>
    </row>
    <row r="683" spans="2:3" ht="14.25" customHeight="1" x14ac:dyDescent="0.25">
      <c r="B683" s="52"/>
      <c r="C683" s="52"/>
    </row>
    <row r="684" spans="2:3" ht="14.25" customHeight="1" x14ac:dyDescent="0.25">
      <c r="B684" s="52"/>
      <c r="C684" s="52"/>
    </row>
    <row r="685" spans="2:3" ht="14.25" customHeight="1" x14ac:dyDescent="0.25">
      <c r="B685" s="52"/>
      <c r="C685" s="52"/>
    </row>
    <row r="686" spans="2:3" ht="14.25" customHeight="1" x14ac:dyDescent="0.25">
      <c r="B686" s="52"/>
      <c r="C686" s="52"/>
    </row>
    <row r="687" spans="2:3" ht="14.25" customHeight="1" x14ac:dyDescent="0.25">
      <c r="B687" s="52"/>
      <c r="C687" s="52"/>
    </row>
    <row r="688" spans="2:3" ht="14.25" customHeight="1" x14ac:dyDescent="0.25">
      <c r="B688" s="52"/>
      <c r="C688" s="52"/>
    </row>
    <row r="689" spans="2:3" ht="14.25" customHeight="1" x14ac:dyDescent="0.25">
      <c r="B689" s="52"/>
      <c r="C689" s="52"/>
    </row>
    <row r="690" spans="2:3" ht="14.25" customHeight="1" x14ac:dyDescent="0.25">
      <c r="B690" s="52"/>
      <c r="C690" s="52"/>
    </row>
    <row r="691" spans="2:3" ht="14.25" customHeight="1" x14ac:dyDescent="0.25">
      <c r="B691" s="52"/>
      <c r="C691" s="52"/>
    </row>
    <row r="692" spans="2:3" ht="14.25" customHeight="1" x14ac:dyDescent="0.25">
      <c r="B692" s="52"/>
      <c r="C692" s="52"/>
    </row>
    <row r="693" spans="2:3" ht="14.25" customHeight="1" x14ac:dyDescent="0.25">
      <c r="B693" s="52"/>
      <c r="C693" s="52"/>
    </row>
    <row r="694" spans="2:3" ht="14.25" customHeight="1" x14ac:dyDescent="0.25">
      <c r="B694" s="52"/>
      <c r="C694" s="52"/>
    </row>
    <row r="695" spans="2:3" ht="14.25" customHeight="1" x14ac:dyDescent="0.25">
      <c r="B695" s="52"/>
      <c r="C695" s="52"/>
    </row>
    <row r="696" spans="2:3" ht="14.25" customHeight="1" x14ac:dyDescent="0.25">
      <c r="B696" s="52"/>
      <c r="C696" s="52"/>
    </row>
    <row r="697" spans="2:3" ht="14.25" customHeight="1" x14ac:dyDescent="0.25">
      <c r="B697" s="52"/>
      <c r="C697" s="52"/>
    </row>
    <row r="698" spans="2:3" ht="14.25" customHeight="1" x14ac:dyDescent="0.25">
      <c r="B698" s="52"/>
      <c r="C698" s="52"/>
    </row>
    <row r="699" spans="2:3" ht="14.25" customHeight="1" x14ac:dyDescent="0.25">
      <c r="B699" s="52"/>
      <c r="C699" s="52"/>
    </row>
    <row r="700" spans="2:3" ht="14.25" customHeight="1" x14ac:dyDescent="0.25">
      <c r="B700" s="52"/>
      <c r="C700" s="52"/>
    </row>
    <row r="701" spans="2:3" ht="14.25" customHeight="1" x14ac:dyDescent="0.25">
      <c r="B701" s="52"/>
      <c r="C701" s="52"/>
    </row>
    <row r="702" spans="2:3" ht="14.25" customHeight="1" x14ac:dyDescent="0.25">
      <c r="B702" s="52"/>
      <c r="C702" s="52"/>
    </row>
    <row r="703" spans="2:3" ht="14.25" customHeight="1" x14ac:dyDescent="0.25">
      <c r="B703" s="52"/>
      <c r="C703" s="52"/>
    </row>
    <row r="704" spans="2:3" ht="14.25" customHeight="1" x14ac:dyDescent="0.25">
      <c r="B704" s="52"/>
      <c r="C704" s="52"/>
    </row>
    <row r="705" spans="2:3" ht="14.25" customHeight="1" x14ac:dyDescent="0.25">
      <c r="B705" s="52"/>
      <c r="C705" s="52"/>
    </row>
    <row r="706" spans="2:3" ht="14.25" customHeight="1" x14ac:dyDescent="0.25">
      <c r="B706" s="52"/>
      <c r="C706" s="52"/>
    </row>
    <row r="707" spans="2:3" ht="14.25" customHeight="1" x14ac:dyDescent="0.25">
      <c r="B707" s="52"/>
      <c r="C707" s="52"/>
    </row>
    <row r="708" spans="2:3" ht="14.25" customHeight="1" x14ac:dyDescent="0.25">
      <c r="B708" s="52"/>
      <c r="C708" s="52"/>
    </row>
    <row r="709" spans="2:3" ht="14.25" customHeight="1" x14ac:dyDescent="0.25">
      <c r="B709" s="52"/>
      <c r="C709" s="52"/>
    </row>
    <row r="710" spans="2:3" ht="14.25" customHeight="1" x14ac:dyDescent="0.25">
      <c r="B710" s="52"/>
      <c r="C710" s="52"/>
    </row>
    <row r="711" spans="2:3" ht="14.25" customHeight="1" x14ac:dyDescent="0.25">
      <c r="B711" s="52"/>
      <c r="C711" s="52"/>
    </row>
    <row r="712" spans="2:3" ht="14.25" customHeight="1" x14ac:dyDescent="0.25">
      <c r="B712" s="52"/>
      <c r="C712" s="52"/>
    </row>
    <row r="713" spans="2:3" ht="14.25" customHeight="1" x14ac:dyDescent="0.25">
      <c r="B713" s="52"/>
      <c r="C713" s="52"/>
    </row>
    <row r="714" spans="2:3" ht="14.25" customHeight="1" x14ac:dyDescent="0.25">
      <c r="B714" s="52"/>
      <c r="C714" s="52"/>
    </row>
    <row r="715" spans="2:3" ht="14.25" customHeight="1" x14ac:dyDescent="0.25">
      <c r="B715" s="52"/>
      <c r="C715" s="52"/>
    </row>
    <row r="716" spans="2:3" ht="14.25" customHeight="1" x14ac:dyDescent="0.25">
      <c r="B716" s="52"/>
      <c r="C716" s="52"/>
    </row>
    <row r="717" spans="2:3" ht="14.25" customHeight="1" x14ac:dyDescent="0.25">
      <c r="B717" s="52"/>
      <c r="C717" s="52"/>
    </row>
    <row r="718" spans="2:3" ht="14.25" customHeight="1" x14ac:dyDescent="0.25">
      <c r="B718" s="52"/>
      <c r="C718" s="52"/>
    </row>
    <row r="719" spans="2:3" ht="14.25" customHeight="1" x14ac:dyDescent="0.25">
      <c r="B719" s="52"/>
      <c r="C719" s="52"/>
    </row>
    <row r="720" spans="2:3" ht="14.25" customHeight="1" x14ac:dyDescent="0.25">
      <c r="B720" s="52"/>
      <c r="C720" s="52"/>
    </row>
    <row r="721" spans="2:3" ht="14.25" customHeight="1" x14ac:dyDescent="0.25">
      <c r="B721" s="52"/>
      <c r="C721" s="52"/>
    </row>
    <row r="722" spans="2:3" ht="14.25" customHeight="1" x14ac:dyDescent="0.25">
      <c r="B722" s="52"/>
      <c r="C722" s="52"/>
    </row>
    <row r="723" spans="2:3" ht="14.25" customHeight="1" x14ac:dyDescent="0.25">
      <c r="B723" s="52"/>
      <c r="C723" s="52"/>
    </row>
    <row r="724" spans="2:3" ht="14.25" customHeight="1" x14ac:dyDescent="0.25">
      <c r="B724" s="52"/>
      <c r="C724" s="52"/>
    </row>
    <row r="725" spans="2:3" ht="14.25" customHeight="1" x14ac:dyDescent="0.25">
      <c r="B725" s="52"/>
      <c r="C725" s="52"/>
    </row>
    <row r="726" spans="2:3" ht="14.25" customHeight="1" x14ac:dyDescent="0.25">
      <c r="B726" s="52"/>
      <c r="C726" s="52"/>
    </row>
    <row r="727" spans="2:3" ht="14.25" customHeight="1" x14ac:dyDescent="0.25">
      <c r="B727" s="52"/>
      <c r="C727" s="52"/>
    </row>
    <row r="728" spans="2:3" ht="14.25" customHeight="1" x14ac:dyDescent="0.25">
      <c r="B728" s="52"/>
      <c r="C728" s="52"/>
    </row>
    <row r="729" spans="2:3" ht="14.25" customHeight="1" x14ac:dyDescent="0.25">
      <c r="B729" s="52"/>
      <c r="C729" s="52"/>
    </row>
    <row r="730" spans="2:3" ht="14.25" customHeight="1" x14ac:dyDescent="0.25">
      <c r="B730" s="52"/>
      <c r="C730" s="52"/>
    </row>
    <row r="731" spans="2:3" ht="14.25" customHeight="1" x14ac:dyDescent="0.25">
      <c r="B731" s="52"/>
      <c r="C731" s="52"/>
    </row>
    <row r="732" spans="2:3" ht="14.25" customHeight="1" x14ac:dyDescent="0.25">
      <c r="B732" s="52"/>
      <c r="C732" s="52"/>
    </row>
    <row r="733" spans="2:3" ht="14.25" customHeight="1" x14ac:dyDescent="0.25">
      <c r="B733" s="52"/>
      <c r="C733" s="52"/>
    </row>
    <row r="734" spans="2:3" ht="14.25" customHeight="1" x14ac:dyDescent="0.25">
      <c r="B734" s="52"/>
      <c r="C734" s="52"/>
    </row>
    <row r="735" spans="2:3" ht="14.25" customHeight="1" x14ac:dyDescent="0.25">
      <c r="B735" s="52"/>
      <c r="C735" s="52"/>
    </row>
    <row r="736" spans="2:3" ht="14.25" customHeight="1" x14ac:dyDescent="0.25">
      <c r="B736" s="52"/>
      <c r="C736" s="52"/>
    </row>
    <row r="737" spans="2:3" ht="14.25" customHeight="1" x14ac:dyDescent="0.25">
      <c r="B737" s="52"/>
      <c r="C737" s="52"/>
    </row>
    <row r="738" spans="2:3" ht="14.25" customHeight="1" x14ac:dyDescent="0.25">
      <c r="B738" s="52"/>
      <c r="C738" s="52"/>
    </row>
    <row r="739" spans="2:3" ht="14.25" customHeight="1" x14ac:dyDescent="0.25">
      <c r="B739" s="52"/>
      <c r="C739" s="52"/>
    </row>
    <row r="740" spans="2:3" ht="14.25" customHeight="1" x14ac:dyDescent="0.25">
      <c r="B740" s="52"/>
      <c r="C740" s="52"/>
    </row>
    <row r="741" spans="2:3" ht="14.25" customHeight="1" x14ac:dyDescent="0.25">
      <c r="B741" s="52"/>
      <c r="C741" s="52"/>
    </row>
    <row r="742" spans="2:3" ht="14.25" customHeight="1" x14ac:dyDescent="0.25">
      <c r="B742" s="52"/>
      <c r="C742" s="52"/>
    </row>
    <row r="743" spans="2:3" ht="14.25" customHeight="1" x14ac:dyDescent="0.25">
      <c r="B743" s="52"/>
      <c r="C743" s="52"/>
    </row>
    <row r="744" spans="2:3" ht="14.25" customHeight="1" x14ac:dyDescent="0.25">
      <c r="B744" s="52"/>
      <c r="C744" s="52"/>
    </row>
    <row r="745" spans="2:3" ht="14.25" customHeight="1" x14ac:dyDescent="0.25">
      <c r="B745" s="52"/>
      <c r="C745" s="52"/>
    </row>
    <row r="746" spans="2:3" ht="14.25" customHeight="1" x14ac:dyDescent="0.25">
      <c r="B746" s="52"/>
      <c r="C746" s="52"/>
    </row>
    <row r="747" spans="2:3" ht="14.25" customHeight="1" x14ac:dyDescent="0.25">
      <c r="B747" s="52"/>
      <c r="C747" s="52"/>
    </row>
    <row r="748" spans="2:3" ht="14.25" customHeight="1" x14ac:dyDescent="0.25">
      <c r="B748" s="52"/>
      <c r="C748" s="52"/>
    </row>
    <row r="749" spans="2:3" ht="14.25" customHeight="1" x14ac:dyDescent="0.25">
      <c r="B749" s="52"/>
      <c r="C749" s="52"/>
    </row>
    <row r="750" spans="2:3" ht="14.25" customHeight="1" x14ac:dyDescent="0.25">
      <c r="B750" s="52"/>
      <c r="C750" s="52"/>
    </row>
    <row r="751" spans="2:3" ht="14.25" customHeight="1" x14ac:dyDescent="0.25">
      <c r="B751" s="52"/>
      <c r="C751" s="52"/>
    </row>
    <row r="752" spans="2:3" ht="14.25" customHeight="1" x14ac:dyDescent="0.25">
      <c r="B752" s="52"/>
      <c r="C752" s="52"/>
    </row>
    <row r="753" spans="2:3" ht="14.25" customHeight="1" x14ac:dyDescent="0.25">
      <c r="B753" s="52"/>
      <c r="C753" s="52"/>
    </row>
    <row r="754" spans="2:3" ht="14.25" customHeight="1" x14ac:dyDescent="0.25">
      <c r="B754" s="52"/>
      <c r="C754" s="52"/>
    </row>
    <row r="755" spans="2:3" ht="14.25" customHeight="1" x14ac:dyDescent="0.25">
      <c r="B755" s="52"/>
      <c r="C755" s="52"/>
    </row>
    <row r="756" spans="2:3" ht="14.25" customHeight="1" x14ac:dyDescent="0.25">
      <c r="B756" s="52"/>
      <c r="C756" s="52"/>
    </row>
    <row r="757" spans="2:3" ht="14.25" customHeight="1" x14ac:dyDescent="0.25">
      <c r="B757" s="52"/>
      <c r="C757" s="52"/>
    </row>
    <row r="758" spans="2:3" ht="14.25" customHeight="1" x14ac:dyDescent="0.25">
      <c r="B758" s="52"/>
      <c r="C758" s="52"/>
    </row>
    <row r="759" spans="2:3" ht="14.25" customHeight="1" x14ac:dyDescent="0.25">
      <c r="B759" s="52"/>
      <c r="C759" s="52"/>
    </row>
    <row r="760" spans="2:3" ht="14.25" customHeight="1" x14ac:dyDescent="0.25">
      <c r="B760" s="52"/>
      <c r="C760" s="52"/>
    </row>
    <row r="761" spans="2:3" ht="14.25" customHeight="1" x14ac:dyDescent="0.25">
      <c r="B761" s="52"/>
      <c r="C761" s="52"/>
    </row>
    <row r="762" spans="2:3" ht="14.25" customHeight="1" x14ac:dyDescent="0.25">
      <c r="B762" s="52"/>
      <c r="C762" s="52"/>
    </row>
    <row r="763" spans="2:3" ht="14.25" customHeight="1" x14ac:dyDescent="0.25">
      <c r="B763" s="52"/>
      <c r="C763" s="52"/>
    </row>
    <row r="764" spans="2:3" ht="14.25" customHeight="1" x14ac:dyDescent="0.25">
      <c r="B764" s="52"/>
      <c r="C764" s="52"/>
    </row>
    <row r="765" spans="2:3" ht="14.25" customHeight="1" x14ac:dyDescent="0.25">
      <c r="B765" s="52"/>
      <c r="C765" s="52"/>
    </row>
    <row r="766" spans="2:3" ht="14.25" customHeight="1" x14ac:dyDescent="0.25">
      <c r="B766" s="52"/>
      <c r="C766" s="52"/>
    </row>
    <row r="767" spans="2:3" ht="14.25" customHeight="1" x14ac:dyDescent="0.25">
      <c r="B767" s="52"/>
      <c r="C767" s="52"/>
    </row>
    <row r="768" spans="2:3" ht="14.25" customHeight="1" x14ac:dyDescent="0.25">
      <c r="B768" s="52"/>
      <c r="C768" s="52"/>
    </row>
    <row r="769" spans="2:3" ht="14.25" customHeight="1" x14ac:dyDescent="0.25">
      <c r="B769" s="52"/>
      <c r="C769" s="52"/>
    </row>
    <row r="770" spans="2:3" ht="14.25" customHeight="1" x14ac:dyDescent="0.25">
      <c r="B770" s="52"/>
      <c r="C770" s="52"/>
    </row>
    <row r="771" spans="2:3" ht="14.25" customHeight="1" x14ac:dyDescent="0.25">
      <c r="B771" s="52"/>
      <c r="C771" s="52"/>
    </row>
    <row r="772" spans="2:3" ht="14.25" customHeight="1" x14ac:dyDescent="0.25">
      <c r="B772" s="52"/>
      <c r="C772" s="52"/>
    </row>
    <row r="773" spans="2:3" ht="14.25" customHeight="1" x14ac:dyDescent="0.25">
      <c r="B773" s="52"/>
      <c r="C773" s="52"/>
    </row>
    <row r="774" spans="2:3" ht="14.25" customHeight="1" x14ac:dyDescent="0.25">
      <c r="B774" s="52"/>
      <c r="C774" s="52"/>
    </row>
    <row r="775" spans="2:3" ht="14.25" customHeight="1" x14ac:dyDescent="0.25">
      <c r="B775" s="52"/>
      <c r="C775" s="52"/>
    </row>
    <row r="776" spans="2:3" ht="14.25" customHeight="1" x14ac:dyDescent="0.25">
      <c r="B776" s="52"/>
      <c r="C776" s="52"/>
    </row>
    <row r="777" spans="2:3" ht="14.25" customHeight="1" x14ac:dyDescent="0.25">
      <c r="B777" s="52"/>
      <c r="C777" s="52"/>
    </row>
    <row r="778" spans="2:3" ht="14.25" customHeight="1" x14ac:dyDescent="0.25">
      <c r="B778" s="52"/>
      <c r="C778" s="52"/>
    </row>
    <row r="779" spans="2:3" ht="14.25" customHeight="1" x14ac:dyDescent="0.25">
      <c r="B779" s="52"/>
      <c r="C779" s="52"/>
    </row>
    <row r="780" spans="2:3" ht="14.25" customHeight="1" x14ac:dyDescent="0.25">
      <c r="B780" s="52"/>
      <c r="C780" s="52"/>
    </row>
    <row r="781" spans="2:3" ht="14.25" customHeight="1" x14ac:dyDescent="0.25">
      <c r="B781" s="52"/>
      <c r="C781" s="52"/>
    </row>
    <row r="782" spans="2:3" ht="14.25" customHeight="1" x14ac:dyDescent="0.25">
      <c r="B782" s="52"/>
      <c r="C782" s="52"/>
    </row>
    <row r="783" spans="2:3" ht="14.25" customHeight="1" x14ac:dyDescent="0.25">
      <c r="B783" s="52"/>
      <c r="C783" s="52"/>
    </row>
    <row r="784" spans="2:3" ht="14.25" customHeight="1" x14ac:dyDescent="0.25">
      <c r="B784" s="52"/>
      <c r="C784" s="52"/>
    </row>
    <row r="785" spans="2:3" ht="14.25" customHeight="1" x14ac:dyDescent="0.25">
      <c r="B785" s="52"/>
      <c r="C785" s="52"/>
    </row>
    <row r="786" spans="2:3" ht="14.25" customHeight="1" x14ac:dyDescent="0.25">
      <c r="B786" s="52"/>
      <c r="C786" s="52"/>
    </row>
    <row r="787" spans="2:3" ht="14.25" customHeight="1" x14ac:dyDescent="0.25">
      <c r="B787" s="52"/>
      <c r="C787" s="52"/>
    </row>
    <row r="788" spans="2:3" ht="14.25" customHeight="1" x14ac:dyDescent="0.25">
      <c r="B788" s="52"/>
      <c r="C788" s="52"/>
    </row>
    <row r="789" spans="2:3" ht="14.25" customHeight="1" x14ac:dyDescent="0.25">
      <c r="B789" s="52"/>
      <c r="C789" s="52"/>
    </row>
    <row r="790" spans="2:3" ht="14.25" customHeight="1" x14ac:dyDescent="0.25">
      <c r="B790" s="52"/>
      <c r="C790" s="52"/>
    </row>
    <row r="791" spans="2:3" ht="14.25" customHeight="1" x14ac:dyDescent="0.25">
      <c r="B791" s="52"/>
      <c r="C791" s="52"/>
    </row>
    <row r="792" spans="2:3" ht="14.25" customHeight="1" x14ac:dyDescent="0.25">
      <c r="B792" s="52"/>
      <c r="C792" s="52"/>
    </row>
    <row r="793" spans="2:3" ht="14.25" customHeight="1" x14ac:dyDescent="0.25">
      <c r="B793" s="52"/>
      <c r="C793" s="52"/>
    </row>
    <row r="794" spans="2:3" ht="14.25" customHeight="1" x14ac:dyDescent="0.25">
      <c r="B794" s="52"/>
      <c r="C794" s="52"/>
    </row>
    <row r="795" spans="2:3" ht="14.25" customHeight="1" x14ac:dyDescent="0.25">
      <c r="B795" s="52"/>
      <c r="C795" s="52"/>
    </row>
    <row r="796" spans="2:3" ht="14.25" customHeight="1" x14ac:dyDescent="0.25">
      <c r="B796" s="52"/>
      <c r="C796" s="52"/>
    </row>
    <row r="797" spans="2:3" ht="14.25" customHeight="1" x14ac:dyDescent="0.25">
      <c r="B797" s="52"/>
      <c r="C797" s="52"/>
    </row>
    <row r="798" spans="2:3" ht="14.25" customHeight="1" x14ac:dyDescent="0.25">
      <c r="B798" s="52"/>
      <c r="C798" s="52"/>
    </row>
    <row r="799" spans="2:3" ht="14.25" customHeight="1" x14ac:dyDescent="0.25">
      <c r="B799" s="52"/>
      <c r="C799" s="52"/>
    </row>
    <row r="800" spans="2:3" ht="14.25" customHeight="1" x14ac:dyDescent="0.25">
      <c r="B800" s="52"/>
      <c r="C800" s="52"/>
    </row>
    <row r="801" spans="2:3" ht="14.25" customHeight="1" x14ac:dyDescent="0.25">
      <c r="B801" s="52"/>
      <c r="C801" s="52"/>
    </row>
    <row r="802" spans="2:3" ht="14.25" customHeight="1" x14ac:dyDescent="0.25">
      <c r="B802" s="52"/>
      <c r="C802" s="52"/>
    </row>
    <row r="803" spans="2:3" ht="14.25" customHeight="1" x14ac:dyDescent="0.25">
      <c r="B803" s="52"/>
      <c r="C803" s="52"/>
    </row>
    <row r="804" spans="2:3" ht="14.25" customHeight="1" x14ac:dyDescent="0.25">
      <c r="B804" s="52"/>
      <c r="C804" s="52"/>
    </row>
    <row r="805" spans="2:3" ht="14.25" customHeight="1" x14ac:dyDescent="0.25">
      <c r="B805" s="52"/>
      <c r="C805" s="52"/>
    </row>
    <row r="806" spans="2:3" ht="14.25" customHeight="1" x14ac:dyDescent="0.25">
      <c r="B806" s="52"/>
      <c r="C806" s="52"/>
    </row>
    <row r="807" spans="2:3" ht="14.25" customHeight="1" x14ac:dyDescent="0.25">
      <c r="B807" s="52"/>
      <c r="C807" s="52"/>
    </row>
    <row r="808" spans="2:3" ht="14.25" customHeight="1" x14ac:dyDescent="0.25">
      <c r="B808" s="52"/>
      <c r="C808" s="52"/>
    </row>
    <row r="809" spans="2:3" ht="14.25" customHeight="1" x14ac:dyDescent="0.25">
      <c r="B809" s="52"/>
      <c r="C809" s="52"/>
    </row>
    <row r="810" spans="2:3" ht="14.25" customHeight="1" x14ac:dyDescent="0.25">
      <c r="B810" s="52"/>
      <c r="C810" s="52"/>
    </row>
    <row r="811" spans="2:3" ht="14.25" customHeight="1" x14ac:dyDescent="0.25">
      <c r="B811" s="52"/>
      <c r="C811" s="52"/>
    </row>
    <row r="812" spans="2:3" ht="14.25" customHeight="1" x14ac:dyDescent="0.25">
      <c r="B812" s="52"/>
      <c r="C812" s="52"/>
    </row>
    <row r="813" spans="2:3" ht="14.25" customHeight="1" x14ac:dyDescent="0.25">
      <c r="B813" s="52"/>
      <c r="C813" s="52"/>
    </row>
    <row r="814" spans="2:3" ht="14.25" customHeight="1" x14ac:dyDescent="0.25">
      <c r="B814" s="52"/>
      <c r="C814" s="52"/>
    </row>
    <row r="815" spans="2:3" ht="14.25" customHeight="1" x14ac:dyDescent="0.25">
      <c r="B815" s="52"/>
      <c r="C815" s="52"/>
    </row>
    <row r="816" spans="2:3" ht="14.25" customHeight="1" x14ac:dyDescent="0.25">
      <c r="B816" s="52"/>
      <c r="C816" s="52"/>
    </row>
    <row r="817" spans="2:3" ht="14.25" customHeight="1" x14ac:dyDescent="0.25">
      <c r="B817" s="52"/>
      <c r="C817" s="52"/>
    </row>
    <row r="818" spans="2:3" ht="14.25" customHeight="1" x14ac:dyDescent="0.25">
      <c r="B818" s="52"/>
      <c r="C818" s="52"/>
    </row>
    <row r="819" spans="2:3" ht="14.25" customHeight="1" x14ac:dyDescent="0.25">
      <c r="B819" s="52"/>
      <c r="C819" s="52"/>
    </row>
    <row r="820" spans="2:3" ht="14.25" customHeight="1" x14ac:dyDescent="0.25">
      <c r="B820" s="52"/>
      <c r="C820" s="52"/>
    </row>
    <row r="821" spans="2:3" ht="14.25" customHeight="1" x14ac:dyDescent="0.25">
      <c r="B821" s="52"/>
      <c r="C821" s="52"/>
    </row>
    <row r="822" spans="2:3" ht="14.25" customHeight="1" x14ac:dyDescent="0.25">
      <c r="B822" s="52"/>
      <c r="C822" s="52"/>
    </row>
    <row r="823" spans="2:3" ht="14.25" customHeight="1" x14ac:dyDescent="0.25">
      <c r="B823" s="52"/>
      <c r="C823" s="52"/>
    </row>
    <row r="824" spans="2:3" ht="14.25" customHeight="1" x14ac:dyDescent="0.25">
      <c r="B824" s="52"/>
      <c r="C824" s="52"/>
    </row>
    <row r="825" spans="2:3" ht="14.25" customHeight="1" x14ac:dyDescent="0.25">
      <c r="B825" s="52"/>
      <c r="C825" s="52"/>
    </row>
    <row r="826" spans="2:3" ht="14.25" customHeight="1" x14ac:dyDescent="0.25">
      <c r="B826" s="52"/>
      <c r="C826" s="52"/>
    </row>
    <row r="827" spans="2:3" ht="14.25" customHeight="1" x14ac:dyDescent="0.25">
      <c r="B827" s="52"/>
      <c r="C827" s="52"/>
    </row>
    <row r="828" spans="2:3" ht="14.25" customHeight="1" x14ac:dyDescent="0.25">
      <c r="B828" s="52"/>
      <c r="C828" s="52"/>
    </row>
    <row r="829" spans="2:3" ht="14.25" customHeight="1" x14ac:dyDescent="0.25">
      <c r="B829" s="52"/>
      <c r="C829" s="52"/>
    </row>
    <row r="830" spans="2:3" ht="14.25" customHeight="1" x14ac:dyDescent="0.25">
      <c r="B830" s="52"/>
      <c r="C830" s="52"/>
    </row>
    <row r="831" spans="2:3" ht="14.25" customHeight="1" x14ac:dyDescent="0.25">
      <c r="B831" s="52"/>
      <c r="C831" s="52"/>
    </row>
    <row r="832" spans="2:3" ht="14.25" customHeight="1" x14ac:dyDescent="0.25">
      <c r="B832" s="52"/>
      <c r="C832" s="52"/>
    </row>
    <row r="833" spans="2:3" ht="14.25" customHeight="1" x14ac:dyDescent="0.25">
      <c r="B833" s="52"/>
      <c r="C833" s="52"/>
    </row>
    <row r="834" spans="2:3" ht="14.25" customHeight="1" x14ac:dyDescent="0.25">
      <c r="B834" s="52"/>
      <c r="C834" s="52"/>
    </row>
    <row r="835" spans="2:3" ht="14.25" customHeight="1" x14ac:dyDescent="0.25">
      <c r="B835" s="52"/>
      <c r="C835" s="52"/>
    </row>
    <row r="836" spans="2:3" ht="14.25" customHeight="1" x14ac:dyDescent="0.25">
      <c r="B836" s="52"/>
      <c r="C836" s="52"/>
    </row>
    <row r="837" spans="2:3" ht="14.25" customHeight="1" x14ac:dyDescent="0.25">
      <c r="B837" s="52"/>
      <c r="C837" s="52"/>
    </row>
    <row r="838" spans="2:3" ht="14.25" customHeight="1" x14ac:dyDescent="0.25">
      <c r="B838" s="52"/>
      <c r="C838" s="52"/>
    </row>
    <row r="839" spans="2:3" ht="14.25" customHeight="1" x14ac:dyDescent="0.25">
      <c r="B839" s="52"/>
      <c r="C839" s="52"/>
    </row>
    <row r="840" spans="2:3" ht="14.25" customHeight="1" x14ac:dyDescent="0.25">
      <c r="B840" s="52"/>
      <c r="C840" s="52"/>
    </row>
    <row r="841" spans="2:3" ht="14.25" customHeight="1" x14ac:dyDescent="0.25">
      <c r="B841" s="52"/>
      <c r="C841" s="52"/>
    </row>
    <row r="842" spans="2:3" ht="14.25" customHeight="1" x14ac:dyDescent="0.25">
      <c r="B842" s="52"/>
      <c r="C842" s="52"/>
    </row>
    <row r="843" spans="2:3" ht="14.25" customHeight="1" x14ac:dyDescent="0.25">
      <c r="B843" s="52"/>
      <c r="C843" s="52"/>
    </row>
    <row r="844" spans="2:3" ht="14.25" customHeight="1" x14ac:dyDescent="0.25">
      <c r="B844" s="52"/>
      <c r="C844" s="52"/>
    </row>
    <row r="845" spans="2:3" ht="14.25" customHeight="1" x14ac:dyDescent="0.25">
      <c r="B845" s="52"/>
      <c r="C845" s="52"/>
    </row>
    <row r="846" spans="2:3" ht="14.25" customHeight="1" x14ac:dyDescent="0.25">
      <c r="B846" s="52"/>
      <c r="C846" s="52"/>
    </row>
    <row r="847" spans="2:3" ht="14.25" customHeight="1" x14ac:dyDescent="0.25">
      <c r="B847" s="52"/>
      <c r="C847" s="52"/>
    </row>
    <row r="848" spans="2:3" ht="14.25" customHeight="1" x14ac:dyDescent="0.25">
      <c r="B848" s="52"/>
      <c r="C848" s="52"/>
    </row>
    <row r="849" spans="2:3" ht="14.25" customHeight="1" x14ac:dyDescent="0.25">
      <c r="B849" s="52"/>
      <c r="C849" s="52"/>
    </row>
    <row r="850" spans="2:3" ht="14.25" customHeight="1" x14ac:dyDescent="0.25">
      <c r="B850" s="52"/>
      <c r="C850" s="52"/>
    </row>
    <row r="851" spans="2:3" ht="14.25" customHeight="1" x14ac:dyDescent="0.25">
      <c r="B851" s="52"/>
      <c r="C851" s="52"/>
    </row>
    <row r="852" spans="2:3" ht="14.25" customHeight="1" x14ac:dyDescent="0.25">
      <c r="B852" s="52"/>
      <c r="C852" s="52"/>
    </row>
    <row r="853" spans="2:3" ht="14.25" customHeight="1" x14ac:dyDescent="0.25">
      <c r="B853" s="52"/>
      <c r="C853" s="52"/>
    </row>
    <row r="854" spans="2:3" ht="14.25" customHeight="1" x14ac:dyDescent="0.25">
      <c r="B854" s="52"/>
      <c r="C854" s="52"/>
    </row>
    <row r="855" spans="2:3" ht="14.25" customHeight="1" x14ac:dyDescent="0.25">
      <c r="B855" s="52"/>
      <c r="C855" s="52"/>
    </row>
    <row r="856" spans="2:3" ht="14.25" customHeight="1" x14ac:dyDescent="0.25">
      <c r="B856" s="52"/>
      <c r="C856" s="52"/>
    </row>
    <row r="857" spans="2:3" ht="14.25" customHeight="1" x14ac:dyDescent="0.25">
      <c r="B857" s="52"/>
      <c r="C857" s="52"/>
    </row>
    <row r="858" spans="2:3" ht="14.25" customHeight="1" x14ac:dyDescent="0.25">
      <c r="B858" s="52"/>
      <c r="C858" s="52"/>
    </row>
    <row r="859" spans="2:3" ht="14.25" customHeight="1" x14ac:dyDescent="0.25">
      <c r="B859" s="52"/>
      <c r="C859" s="52"/>
    </row>
    <row r="860" spans="2:3" ht="14.25" customHeight="1" x14ac:dyDescent="0.25">
      <c r="B860" s="52"/>
      <c r="C860" s="52"/>
    </row>
    <row r="861" spans="2:3" ht="14.25" customHeight="1" x14ac:dyDescent="0.25">
      <c r="B861" s="52"/>
      <c r="C861" s="52"/>
    </row>
    <row r="862" spans="2:3" ht="14.25" customHeight="1" x14ac:dyDescent="0.25">
      <c r="B862" s="52"/>
      <c r="C862" s="52"/>
    </row>
    <row r="863" spans="2:3" ht="14.25" customHeight="1" x14ac:dyDescent="0.25">
      <c r="B863" s="52"/>
      <c r="C863" s="52"/>
    </row>
    <row r="864" spans="2:3" ht="14.25" customHeight="1" x14ac:dyDescent="0.25">
      <c r="B864" s="52"/>
      <c r="C864" s="52"/>
    </row>
    <row r="865" spans="2:3" ht="14.25" customHeight="1" x14ac:dyDescent="0.25">
      <c r="B865" s="52"/>
      <c r="C865" s="52"/>
    </row>
    <row r="866" spans="2:3" ht="14.25" customHeight="1" x14ac:dyDescent="0.25">
      <c r="B866" s="52"/>
      <c r="C866" s="52"/>
    </row>
    <row r="867" spans="2:3" ht="14.25" customHeight="1" x14ac:dyDescent="0.25">
      <c r="B867" s="52"/>
      <c r="C867" s="52"/>
    </row>
    <row r="868" spans="2:3" ht="14.25" customHeight="1" x14ac:dyDescent="0.25">
      <c r="B868" s="52"/>
      <c r="C868" s="52"/>
    </row>
    <row r="869" spans="2:3" ht="14.25" customHeight="1" x14ac:dyDescent="0.25">
      <c r="B869" s="52"/>
      <c r="C869" s="52"/>
    </row>
    <row r="870" spans="2:3" ht="14.25" customHeight="1" x14ac:dyDescent="0.25">
      <c r="B870" s="52"/>
      <c r="C870" s="52"/>
    </row>
    <row r="871" spans="2:3" ht="14.25" customHeight="1" x14ac:dyDescent="0.25">
      <c r="B871" s="52"/>
      <c r="C871" s="52"/>
    </row>
    <row r="872" spans="2:3" ht="14.25" customHeight="1" x14ac:dyDescent="0.25">
      <c r="B872" s="52"/>
      <c r="C872" s="52"/>
    </row>
    <row r="873" spans="2:3" ht="14.25" customHeight="1" x14ac:dyDescent="0.25">
      <c r="B873" s="52"/>
      <c r="C873" s="52"/>
    </row>
    <row r="874" spans="2:3" ht="14.25" customHeight="1" x14ac:dyDescent="0.25">
      <c r="B874" s="52"/>
      <c r="C874" s="52"/>
    </row>
    <row r="875" spans="2:3" ht="14.25" customHeight="1" x14ac:dyDescent="0.25">
      <c r="B875" s="52"/>
      <c r="C875" s="52"/>
    </row>
    <row r="876" spans="2:3" ht="14.25" customHeight="1" x14ac:dyDescent="0.25">
      <c r="B876" s="52"/>
      <c r="C876" s="52"/>
    </row>
    <row r="877" spans="2:3" ht="14.25" customHeight="1" x14ac:dyDescent="0.25">
      <c r="B877" s="52"/>
      <c r="C877" s="52"/>
    </row>
    <row r="878" spans="2:3" ht="14.25" customHeight="1" x14ac:dyDescent="0.25">
      <c r="B878" s="52"/>
      <c r="C878" s="52"/>
    </row>
    <row r="879" spans="2:3" ht="14.25" customHeight="1" x14ac:dyDescent="0.25">
      <c r="B879" s="52"/>
      <c r="C879" s="52"/>
    </row>
    <row r="880" spans="2:3" ht="14.25" customHeight="1" x14ac:dyDescent="0.25">
      <c r="B880" s="52"/>
      <c r="C880" s="52"/>
    </row>
    <row r="881" spans="2:3" ht="14.25" customHeight="1" x14ac:dyDescent="0.25">
      <c r="B881" s="52"/>
      <c r="C881" s="52"/>
    </row>
    <row r="882" spans="2:3" ht="14.25" customHeight="1" x14ac:dyDescent="0.25">
      <c r="B882" s="52"/>
      <c r="C882" s="52"/>
    </row>
    <row r="883" spans="2:3" ht="14.25" customHeight="1" x14ac:dyDescent="0.25">
      <c r="B883" s="52"/>
      <c r="C883" s="52"/>
    </row>
    <row r="884" spans="2:3" ht="14.25" customHeight="1" x14ac:dyDescent="0.25">
      <c r="B884" s="52"/>
      <c r="C884" s="52"/>
    </row>
    <row r="885" spans="2:3" ht="14.25" customHeight="1" x14ac:dyDescent="0.25">
      <c r="B885" s="52"/>
      <c r="C885" s="52"/>
    </row>
    <row r="886" spans="2:3" ht="14.25" customHeight="1" x14ac:dyDescent="0.25">
      <c r="B886" s="52"/>
      <c r="C886" s="52"/>
    </row>
    <row r="887" spans="2:3" ht="14.25" customHeight="1" x14ac:dyDescent="0.25">
      <c r="B887" s="52"/>
      <c r="C887" s="52"/>
    </row>
    <row r="888" spans="2:3" ht="14.25" customHeight="1" x14ac:dyDescent="0.25">
      <c r="B888" s="52"/>
      <c r="C888" s="52"/>
    </row>
    <row r="889" spans="2:3" ht="14.25" customHeight="1" x14ac:dyDescent="0.25">
      <c r="B889" s="52"/>
      <c r="C889" s="52"/>
    </row>
    <row r="890" spans="2:3" ht="14.25" customHeight="1" x14ac:dyDescent="0.25">
      <c r="B890" s="52"/>
      <c r="C890" s="52"/>
    </row>
    <row r="891" spans="2:3" ht="14.25" customHeight="1" x14ac:dyDescent="0.25">
      <c r="B891" s="52"/>
      <c r="C891" s="52"/>
    </row>
    <row r="892" spans="2:3" ht="14.25" customHeight="1" x14ac:dyDescent="0.25">
      <c r="B892" s="52"/>
      <c r="C892" s="52"/>
    </row>
    <row r="893" spans="2:3" ht="14.25" customHeight="1" x14ac:dyDescent="0.25">
      <c r="B893" s="52"/>
      <c r="C893" s="52"/>
    </row>
    <row r="894" spans="2:3" ht="14.25" customHeight="1" x14ac:dyDescent="0.25">
      <c r="B894" s="52"/>
      <c r="C894" s="52"/>
    </row>
    <row r="895" spans="2:3" ht="14.25" customHeight="1" x14ac:dyDescent="0.25">
      <c r="B895" s="52"/>
      <c r="C895" s="52"/>
    </row>
    <row r="896" spans="2:3" ht="14.25" customHeight="1" x14ac:dyDescent="0.25">
      <c r="B896" s="52"/>
      <c r="C896" s="52"/>
    </row>
    <row r="897" spans="2:3" ht="14.25" customHeight="1" x14ac:dyDescent="0.25">
      <c r="B897" s="52"/>
      <c r="C897" s="52"/>
    </row>
    <row r="898" spans="2:3" ht="14.25" customHeight="1" x14ac:dyDescent="0.25">
      <c r="B898" s="52"/>
      <c r="C898" s="52"/>
    </row>
    <row r="899" spans="2:3" ht="14.25" customHeight="1" x14ac:dyDescent="0.25">
      <c r="B899" s="52"/>
      <c r="C899" s="52"/>
    </row>
    <row r="900" spans="2:3" ht="14.25" customHeight="1" x14ac:dyDescent="0.25">
      <c r="B900" s="52"/>
      <c r="C900" s="52"/>
    </row>
    <row r="901" spans="2:3" ht="14.25" customHeight="1" x14ac:dyDescent="0.25">
      <c r="B901" s="52"/>
      <c r="C901" s="52"/>
    </row>
    <row r="902" spans="2:3" ht="14.25" customHeight="1" x14ac:dyDescent="0.25">
      <c r="B902" s="52"/>
      <c r="C902" s="52"/>
    </row>
    <row r="903" spans="2:3" ht="14.25" customHeight="1" x14ac:dyDescent="0.25">
      <c r="B903" s="52"/>
      <c r="C903" s="52"/>
    </row>
    <row r="904" spans="2:3" ht="14.25" customHeight="1" x14ac:dyDescent="0.25">
      <c r="B904" s="52"/>
      <c r="C904" s="52"/>
    </row>
    <row r="905" spans="2:3" ht="14.25" customHeight="1" x14ac:dyDescent="0.25">
      <c r="B905" s="52"/>
      <c r="C905" s="52"/>
    </row>
    <row r="906" spans="2:3" ht="14.25" customHeight="1" x14ac:dyDescent="0.25">
      <c r="B906" s="52"/>
      <c r="C906" s="52"/>
    </row>
    <row r="907" spans="2:3" ht="14.25" customHeight="1" x14ac:dyDescent="0.25">
      <c r="B907" s="52"/>
      <c r="C907" s="52"/>
    </row>
    <row r="908" spans="2:3" ht="14.25" customHeight="1" x14ac:dyDescent="0.25">
      <c r="B908" s="52"/>
      <c r="C908" s="52"/>
    </row>
    <row r="909" spans="2:3" ht="14.25" customHeight="1" x14ac:dyDescent="0.25">
      <c r="B909" s="52"/>
      <c r="C909" s="52"/>
    </row>
    <row r="910" spans="2:3" ht="14.25" customHeight="1" x14ac:dyDescent="0.25">
      <c r="B910" s="52"/>
      <c r="C910" s="52"/>
    </row>
    <row r="911" spans="2:3" ht="14.25" customHeight="1" x14ac:dyDescent="0.25">
      <c r="B911" s="52"/>
      <c r="C911" s="52"/>
    </row>
    <row r="912" spans="2:3" ht="14.25" customHeight="1" x14ac:dyDescent="0.25">
      <c r="B912" s="52"/>
      <c r="C912" s="52"/>
    </row>
    <row r="913" spans="2:3" ht="14.25" customHeight="1" x14ac:dyDescent="0.25">
      <c r="B913" s="52"/>
      <c r="C913" s="52"/>
    </row>
    <row r="914" spans="2:3" ht="14.25" customHeight="1" x14ac:dyDescent="0.25">
      <c r="B914" s="52"/>
      <c r="C914" s="52"/>
    </row>
    <row r="915" spans="2:3" ht="14.25" customHeight="1" x14ac:dyDescent="0.25">
      <c r="B915" s="52"/>
      <c r="C915" s="52"/>
    </row>
    <row r="916" spans="2:3" ht="14.25" customHeight="1" x14ac:dyDescent="0.25">
      <c r="B916" s="52"/>
      <c r="C916" s="52"/>
    </row>
    <row r="917" spans="2:3" ht="14.25" customHeight="1" x14ac:dyDescent="0.25">
      <c r="B917" s="52"/>
      <c r="C917" s="52"/>
    </row>
    <row r="918" spans="2:3" ht="14.25" customHeight="1" x14ac:dyDescent="0.25">
      <c r="B918" s="52"/>
      <c r="C918" s="52"/>
    </row>
    <row r="919" spans="2:3" ht="14.25" customHeight="1" x14ac:dyDescent="0.25">
      <c r="B919" s="52"/>
      <c r="C919" s="52"/>
    </row>
    <row r="920" spans="2:3" ht="14.25" customHeight="1" x14ac:dyDescent="0.25">
      <c r="B920" s="52"/>
      <c r="C920" s="52"/>
    </row>
    <row r="921" spans="2:3" ht="14.25" customHeight="1" x14ac:dyDescent="0.25">
      <c r="B921" s="52"/>
      <c r="C921" s="52"/>
    </row>
    <row r="922" spans="2:3" ht="14.25" customHeight="1" x14ac:dyDescent="0.25">
      <c r="B922" s="52"/>
      <c r="C922" s="52"/>
    </row>
    <row r="923" spans="2:3" ht="14.25" customHeight="1" x14ac:dyDescent="0.25">
      <c r="B923" s="52"/>
      <c r="C923" s="52"/>
    </row>
    <row r="924" spans="2:3" ht="14.25" customHeight="1" x14ac:dyDescent="0.25">
      <c r="B924" s="52"/>
      <c r="C924" s="52"/>
    </row>
    <row r="925" spans="2:3" ht="14.25" customHeight="1" x14ac:dyDescent="0.25">
      <c r="B925" s="52"/>
      <c r="C925" s="52"/>
    </row>
    <row r="926" spans="2:3" ht="14.25" customHeight="1" x14ac:dyDescent="0.25">
      <c r="B926" s="52"/>
      <c r="C926" s="52"/>
    </row>
    <row r="927" spans="2:3" ht="14.25" customHeight="1" x14ac:dyDescent="0.25">
      <c r="B927" s="52"/>
      <c r="C927" s="52"/>
    </row>
    <row r="928" spans="2:3" ht="14.25" customHeight="1" x14ac:dyDescent="0.25">
      <c r="B928" s="52"/>
      <c r="C928" s="52"/>
    </row>
    <row r="929" spans="2:3" ht="14.25" customHeight="1" x14ac:dyDescent="0.25">
      <c r="B929" s="52"/>
      <c r="C929" s="52"/>
    </row>
    <row r="930" spans="2:3" ht="14.25" customHeight="1" x14ac:dyDescent="0.25">
      <c r="B930" s="52"/>
      <c r="C930" s="52"/>
    </row>
    <row r="931" spans="2:3" ht="14.25" customHeight="1" x14ac:dyDescent="0.25">
      <c r="B931" s="52"/>
      <c r="C931" s="52"/>
    </row>
    <row r="932" spans="2:3" ht="14.25" customHeight="1" x14ac:dyDescent="0.25">
      <c r="B932" s="52"/>
      <c r="C932" s="52"/>
    </row>
    <row r="933" spans="2:3" ht="14.25" customHeight="1" x14ac:dyDescent="0.25">
      <c r="B933" s="52"/>
      <c r="C933" s="52"/>
    </row>
    <row r="934" spans="2:3" ht="14.25" customHeight="1" x14ac:dyDescent="0.25">
      <c r="B934" s="52"/>
      <c r="C934" s="52"/>
    </row>
    <row r="935" spans="2:3" ht="14.25" customHeight="1" x14ac:dyDescent="0.25">
      <c r="B935" s="52"/>
      <c r="C935" s="52"/>
    </row>
    <row r="936" spans="2:3" ht="14.25" customHeight="1" x14ac:dyDescent="0.25">
      <c r="B936" s="52"/>
      <c r="C936" s="52"/>
    </row>
    <row r="937" spans="2:3" ht="14.25" customHeight="1" x14ac:dyDescent="0.25">
      <c r="B937" s="52"/>
      <c r="C937" s="52"/>
    </row>
    <row r="938" spans="2:3" ht="14.25" customHeight="1" x14ac:dyDescent="0.25">
      <c r="B938" s="52"/>
      <c r="C938" s="52"/>
    </row>
    <row r="939" spans="2:3" ht="14.25" customHeight="1" x14ac:dyDescent="0.25">
      <c r="B939" s="52"/>
      <c r="C939" s="52"/>
    </row>
    <row r="940" spans="2:3" ht="14.25" customHeight="1" x14ac:dyDescent="0.25">
      <c r="B940" s="52"/>
      <c r="C940" s="52"/>
    </row>
    <row r="941" spans="2:3" ht="14.25" customHeight="1" x14ac:dyDescent="0.25">
      <c r="B941" s="52"/>
      <c r="C941" s="52"/>
    </row>
    <row r="942" spans="2:3" ht="14.25" customHeight="1" x14ac:dyDescent="0.25">
      <c r="B942" s="52"/>
      <c r="C942" s="52"/>
    </row>
    <row r="943" spans="2:3" ht="14.25" customHeight="1" x14ac:dyDescent="0.25">
      <c r="B943" s="52"/>
      <c r="C943" s="52"/>
    </row>
    <row r="944" spans="2:3" ht="14.25" customHeight="1" x14ac:dyDescent="0.25">
      <c r="B944" s="52"/>
      <c r="C944" s="52"/>
    </row>
    <row r="945" spans="2:3" ht="14.25" customHeight="1" x14ac:dyDescent="0.25">
      <c r="B945" s="52"/>
      <c r="C945" s="52"/>
    </row>
    <row r="946" spans="2:3" ht="14.25" customHeight="1" x14ac:dyDescent="0.25">
      <c r="B946" s="52"/>
      <c r="C946" s="52"/>
    </row>
    <row r="947" spans="2:3" ht="14.25" customHeight="1" x14ac:dyDescent="0.25">
      <c r="B947" s="52"/>
      <c r="C947" s="52"/>
    </row>
    <row r="948" spans="2:3" ht="14.25" customHeight="1" x14ac:dyDescent="0.25">
      <c r="B948" s="52"/>
      <c r="C948" s="52"/>
    </row>
    <row r="949" spans="2:3" ht="14.25" customHeight="1" x14ac:dyDescent="0.25">
      <c r="B949" s="52"/>
      <c r="C949" s="52"/>
    </row>
    <row r="950" spans="2:3" ht="14.25" customHeight="1" x14ac:dyDescent="0.25">
      <c r="B950" s="52"/>
      <c r="C950" s="52"/>
    </row>
    <row r="951" spans="2:3" ht="14.25" customHeight="1" x14ac:dyDescent="0.25">
      <c r="B951" s="52"/>
      <c r="C951" s="52"/>
    </row>
    <row r="952" spans="2:3" ht="14.25" customHeight="1" x14ac:dyDescent="0.25">
      <c r="B952" s="52"/>
      <c r="C952" s="52"/>
    </row>
    <row r="953" spans="2:3" ht="14.25" customHeight="1" x14ac:dyDescent="0.25">
      <c r="B953" s="52"/>
      <c r="C953" s="52"/>
    </row>
    <row r="954" spans="2:3" ht="14.25" customHeight="1" x14ac:dyDescent="0.25">
      <c r="B954" s="52"/>
      <c r="C954" s="52"/>
    </row>
    <row r="955" spans="2:3" ht="14.25" customHeight="1" x14ac:dyDescent="0.25">
      <c r="B955" s="52"/>
      <c r="C955" s="52"/>
    </row>
    <row r="956" spans="2:3" ht="14.25" customHeight="1" x14ac:dyDescent="0.25">
      <c r="B956" s="52"/>
      <c r="C956" s="52"/>
    </row>
    <row r="957" spans="2:3" ht="14.25" customHeight="1" x14ac:dyDescent="0.25">
      <c r="B957" s="52"/>
      <c r="C957" s="52"/>
    </row>
    <row r="958" spans="2:3" ht="14.25" customHeight="1" x14ac:dyDescent="0.25">
      <c r="B958" s="52"/>
      <c r="C958" s="52"/>
    </row>
    <row r="959" spans="2:3" ht="14.25" customHeight="1" x14ac:dyDescent="0.25">
      <c r="B959" s="52"/>
      <c r="C959" s="52"/>
    </row>
    <row r="960" spans="2:3" ht="14.25" customHeight="1" x14ac:dyDescent="0.25">
      <c r="B960" s="52"/>
      <c r="C960" s="52"/>
    </row>
    <row r="961" spans="2:3" ht="14.25" customHeight="1" x14ac:dyDescent="0.25">
      <c r="B961" s="52"/>
      <c r="C961" s="52"/>
    </row>
    <row r="962" spans="2:3" ht="14.25" customHeight="1" x14ac:dyDescent="0.25">
      <c r="B962" s="52"/>
      <c r="C962" s="52"/>
    </row>
    <row r="963" spans="2:3" ht="14.25" customHeight="1" x14ac:dyDescent="0.25">
      <c r="B963" s="52"/>
      <c r="C963" s="52"/>
    </row>
    <row r="964" spans="2:3" ht="14.25" customHeight="1" x14ac:dyDescent="0.25">
      <c r="B964" s="52"/>
      <c r="C964" s="52"/>
    </row>
    <row r="965" spans="2:3" ht="14.25" customHeight="1" x14ac:dyDescent="0.25">
      <c r="B965" s="52"/>
      <c r="C965" s="52"/>
    </row>
    <row r="966" spans="2:3" ht="14.25" customHeight="1" x14ac:dyDescent="0.25">
      <c r="B966" s="52"/>
      <c r="C966" s="52"/>
    </row>
    <row r="967" spans="2:3" ht="14.25" customHeight="1" x14ac:dyDescent="0.25">
      <c r="B967" s="52"/>
      <c r="C967" s="52"/>
    </row>
    <row r="968" spans="2:3" ht="14.25" customHeight="1" x14ac:dyDescent="0.25">
      <c r="B968" s="52"/>
      <c r="C968" s="52"/>
    </row>
    <row r="969" spans="2:3" ht="14.25" customHeight="1" x14ac:dyDescent="0.25">
      <c r="B969" s="52"/>
      <c r="C969" s="52"/>
    </row>
    <row r="970" spans="2:3" ht="14.25" customHeight="1" x14ac:dyDescent="0.25">
      <c r="B970" s="52"/>
      <c r="C970" s="52"/>
    </row>
    <row r="971" spans="2:3" ht="14.25" customHeight="1" x14ac:dyDescent="0.25">
      <c r="B971" s="52"/>
      <c r="C971" s="52"/>
    </row>
    <row r="972" spans="2:3" ht="14.25" customHeight="1" x14ac:dyDescent="0.25">
      <c r="B972" s="52"/>
      <c r="C972" s="52"/>
    </row>
    <row r="973" spans="2:3" ht="14.25" customHeight="1" x14ac:dyDescent="0.25">
      <c r="B973" s="52"/>
      <c r="C973" s="52"/>
    </row>
    <row r="974" spans="2:3" ht="14.25" customHeight="1" x14ac:dyDescent="0.25">
      <c r="B974" s="52"/>
      <c r="C974" s="52"/>
    </row>
    <row r="975" spans="2:3" ht="14.25" customHeight="1" x14ac:dyDescent="0.25">
      <c r="B975" s="52"/>
      <c r="C975" s="52"/>
    </row>
    <row r="976" spans="2:3" ht="14.25" customHeight="1" x14ac:dyDescent="0.25">
      <c r="B976" s="52"/>
      <c r="C976" s="52"/>
    </row>
    <row r="977" spans="2:3" ht="14.25" customHeight="1" x14ac:dyDescent="0.25">
      <c r="B977" s="52"/>
      <c r="C977" s="52"/>
    </row>
    <row r="978" spans="2:3" ht="14.25" customHeight="1" x14ac:dyDescent="0.25">
      <c r="B978" s="52"/>
      <c r="C978" s="52"/>
    </row>
    <row r="979" spans="2:3" ht="14.25" customHeight="1" x14ac:dyDescent="0.25">
      <c r="B979" s="52"/>
      <c r="C979" s="52"/>
    </row>
    <row r="980" spans="2:3" ht="14.25" customHeight="1" x14ac:dyDescent="0.25">
      <c r="B980" s="52"/>
      <c r="C980" s="52"/>
    </row>
    <row r="981" spans="2:3" ht="14.25" customHeight="1" x14ac:dyDescent="0.25">
      <c r="B981" s="52"/>
      <c r="C981" s="52"/>
    </row>
    <row r="982" spans="2:3" ht="14.25" customHeight="1" x14ac:dyDescent="0.25">
      <c r="B982" s="52"/>
      <c r="C982" s="52"/>
    </row>
    <row r="983" spans="2:3" ht="14.25" customHeight="1" x14ac:dyDescent="0.25">
      <c r="B983" s="52"/>
      <c r="C983" s="52"/>
    </row>
    <row r="984" spans="2:3" ht="14.25" customHeight="1" x14ac:dyDescent="0.25">
      <c r="B984" s="52"/>
      <c r="C984" s="52"/>
    </row>
    <row r="985" spans="2:3" ht="14.25" customHeight="1" x14ac:dyDescent="0.25">
      <c r="B985" s="52"/>
      <c r="C985" s="52"/>
    </row>
    <row r="986" spans="2:3" ht="14.25" customHeight="1" x14ac:dyDescent="0.25">
      <c r="B986" s="52"/>
      <c r="C986" s="52"/>
    </row>
    <row r="987" spans="2:3" ht="14.25" customHeight="1" x14ac:dyDescent="0.25">
      <c r="B987" s="52"/>
      <c r="C987" s="52"/>
    </row>
    <row r="988" spans="2:3" ht="14.25" customHeight="1" x14ac:dyDescent="0.25">
      <c r="B988" s="52"/>
      <c r="C988" s="52"/>
    </row>
    <row r="989" spans="2:3" ht="14.25" customHeight="1" x14ac:dyDescent="0.25">
      <c r="B989" s="52"/>
      <c r="C989" s="52"/>
    </row>
    <row r="990" spans="2:3" ht="14.25" customHeight="1" x14ac:dyDescent="0.25">
      <c r="B990" s="52"/>
      <c r="C990" s="52"/>
    </row>
    <row r="991" spans="2:3" ht="14.25" customHeight="1" x14ac:dyDescent="0.25">
      <c r="B991" s="52"/>
      <c r="C991" s="52"/>
    </row>
    <row r="992" spans="2:3" ht="14.25" customHeight="1" x14ac:dyDescent="0.25">
      <c r="B992" s="52"/>
      <c r="C992" s="52"/>
    </row>
    <row r="993" spans="2:3" ht="14.25" customHeight="1" x14ac:dyDescent="0.25">
      <c r="B993" s="52"/>
      <c r="C993" s="52"/>
    </row>
    <row r="994" spans="2:3" ht="14.25" customHeight="1" x14ac:dyDescent="0.25">
      <c r="B994" s="52"/>
      <c r="C994" s="52"/>
    </row>
    <row r="995" spans="2:3" ht="14.25" customHeight="1" x14ac:dyDescent="0.25">
      <c r="B995" s="52"/>
      <c r="C995" s="52"/>
    </row>
    <row r="996" spans="2:3" ht="14.25" customHeight="1" x14ac:dyDescent="0.25">
      <c r="B996" s="52"/>
      <c r="C996" s="52"/>
    </row>
    <row r="997" spans="2:3" ht="14.25" customHeight="1" x14ac:dyDescent="0.25">
      <c r="B997" s="52"/>
      <c r="C997" s="52"/>
    </row>
    <row r="998" spans="2:3" ht="14.25" customHeight="1" x14ac:dyDescent="0.25">
      <c r="B998" s="52"/>
      <c r="C998" s="52"/>
    </row>
    <row r="999" spans="2:3" ht="14.25" customHeight="1" x14ac:dyDescent="0.25">
      <c r="B999" s="52"/>
      <c r="C999" s="52"/>
    </row>
    <row r="1000" spans="2:3" ht="14.25" customHeight="1" x14ac:dyDescent="0.25">
      <c r="B1000" s="52"/>
      <c r="C1000" s="52"/>
    </row>
    <row r="1001" spans="2:3" ht="14.25" customHeight="1" x14ac:dyDescent="0.25">
      <c r="B1001" s="52"/>
      <c r="C1001" s="52"/>
    </row>
    <row r="1002" spans="2:3" ht="14.25" customHeight="1" x14ac:dyDescent="0.25">
      <c r="B1002" s="52"/>
      <c r="C1002" s="52"/>
    </row>
    <row r="1003" spans="2:3" ht="14.25" customHeight="1" x14ac:dyDescent="0.25">
      <c r="B1003" s="52"/>
      <c r="C1003" s="52"/>
    </row>
    <row r="1004" spans="2:3" ht="14.25" customHeight="1" x14ac:dyDescent="0.25">
      <c r="B1004" s="52"/>
      <c r="C1004" s="52"/>
    </row>
    <row r="1005" spans="2:3" ht="14.25" customHeight="1" x14ac:dyDescent="0.25">
      <c r="B1005" s="52"/>
      <c r="C1005" s="52"/>
    </row>
    <row r="1006" spans="2:3" ht="15" customHeight="1" x14ac:dyDescent="0.25">
      <c r="B1006" s="52"/>
      <c r="C1006" s="52"/>
    </row>
    <row r="1007" spans="2:3" ht="15" customHeight="1" x14ac:dyDescent="0.25">
      <c r="B1007" s="52"/>
      <c r="C1007" s="52"/>
    </row>
    <row r="1008" spans="2:3" ht="15" customHeight="1" x14ac:dyDescent="0.25">
      <c r="B1008" s="52"/>
      <c r="C1008" s="52"/>
    </row>
    <row r="1009" spans="2:3" ht="15" customHeight="1" x14ac:dyDescent="0.25">
      <c r="B1009" s="52"/>
      <c r="C1009" s="52"/>
    </row>
    <row r="1010" spans="2:3" ht="15" customHeight="1" x14ac:dyDescent="0.25">
      <c r="B1010" s="52"/>
      <c r="C1010" s="52"/>
    </row>
    <row r="1011" spans="2:3" ht="15" customHeight="1" x14ac:dyDescent="0.25">
      <c r="B1011" s="52"/>
      <c r="C1011" s="52"/>
    </row>
    <row r="1012" spans="2:3" ht="15" customHeight="1" x14ac:dyDescent="0.25">
      <c r="B1012" s="52"/>
      <c r="C1012" s="52"/>
    </row>
    <row r="1013" spans="2:3" ht="15" customHeight="1" x14ac:dyDescent="0.25">
      <c r="B1013" s="52"/>
      <c r="C1013" s="52"/>
    </row>
    <row r="1014" spans="2:3" ht="15" customHeight="1" x14ac:dyDescent="0.25">
      <c r="B1014" s="52"/>
      <c r="C1014" s="52"/>
    </row>
    <row r="1015" spans="2:3" ht="15" customHeight="1" x14ac:dyDescent="0.25">
      <c r="B1015" s="52"/>
      <c r="C1015" s="52"/>
    </row>
    <row r="1016" spans="2:3" ht="15" customHeight="1" x14ac:dyDescent="0.25">
      <c r="B1016" s="52"/>
      <c r="C1016" s="52"/>
    </row>
    <row r="1017" spans="2:3" ht="15" customHeight="1" x14ac:dyDescent="0.25">
      <c r="B1017" s="52"/>
      <c r="C1017" s="52"/>
    </row>
    <row r="1018" spans="2:3" ht="15" customHeight="1" x14ac:dyDescent="0.25">
      <c r="B1018" s="52"/>
      <c r="C1018" s="52"/>
    </row>
    <row r="1019" spans="2:3" ht="15" customHeight="1" x14ac:dyDescent="0.25">
      <c r="B1019" s="52"/>
      <c r="C1019" s="52"/>
    </row>
    <row r="1020" spans="2:3" ht="15" customHeight="1" x14ac:dyDescent="0.25">
      <c r="B1020" s="52"/>
      <c r="C1020" s="52"/>
    </row>
    <row r="1021" spans="2:3" ht="15" customHeight="1" x14ac:dyDescent="0.25">
      <c r="B1021" s="52"/>
      <c r="C1021" s="52"/>
    </row>
    <row r="1022" spans="2:3" ht="15" customHeight="1" x14ac:dyDescent="0.25">
      <c r="B1022" s="52"/>
      <c r="C1022" s="52"/>
    </row>
    <row r="1023" spans="2:3" ht="15" customHeight="1" x14ac:dyDescent="0.25">
      <c r="B1023" s="52"/>
      <c r="C1023" s="52"/>
    </row>
    <row r="1024" spans="2:3" ht="15" customHeight="1" x14ac:dyDescent="0.25">
      <c r="B1024" s="52"/>
      <c r="C1024" s="52"/>
    </row>
    <row r="1025" spans="2:3" ht="15" customHeight="1" x14ac:dyDescent="0.25">
      <c r="B1025" s="52"/>
      <c r="C1025" s="52"/>
    </row>
    <row r="1026" spans="2:3" ht="15" customHeight="1" x14ac:dyDescent="0.25">
      <c r="B1026" s="52"/>
      <c r="C1026" s="52"/>
    </row>
  </sheetData>
  <mergeCells count="1">
    <mergeCell ref="A1:F1"/>
  </mergeCells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0. Gebruiksaanwijzing</vt:lpstr>
      <vt:lpstr>1. Leerkracht</vt:lpstr>
      <vt:lpstr>2. Collega</vt:lpstr>
      <vt:lpstr>3. Spinnenweb</vt:lpstr>
      <vt:lpstr>'3. Spinnenweb'!Afdrukbereik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Verhoeven, Stefan</dc:creator>
  <cp:lastModifiedBy>Françoise Smeele</cp:lastModifiedBy>
  <cp:lastPrinted>2022-08-24T11:43:50Z</cp:lastPrinted>
  <dcterms:created xsi:type="dcterms:W3CDTF">2021-03-13T10:28:54Z</dcterms:created>
  <dcterms:modified xsi:type="dcterms:W3CDTF">2024-11-10T14:00:57Z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f16b98-c9e0-42fa-917d-c446735d6f1c_Enabled">
    <vt:lpwstr>true</vt:lpwstr>
  </property>
  <property fmtid="{D5CDD505-2E9C-101B-9397-08002B2CF9AE}" pid="3" name="MSIP_Label_eef16b98-c9e0-42fa-917d-c446735d6f1c_SetDate">
    <vt:lpwstr>2021-03-13T10:28:56Z</vt:lpwstr>
  </property>
  <property fmtid="{D5CDD505-2E9C-101B-9397-08002B2CF9AE}" pid="4" name="MSIP_Label_eef16b98-c9e0-42fa-917d-c446735d6f1c_Method">
    <vt:lpwstr>Standard</vt:lpwstr>
  </property>
  <property fmtid="{D5CDD505-2E9C-101B-9397-08002B2CF9AE}" pid="5" name="MSIP_Label_eef16b98-c9e0-42fa-917d-c446735d6f1c_Name">
    <vt:lpwstr>General</vt:lpwstr>
  </property>
  <property fmtid="{D5CDD505-2E9C-101B-9397-08002B2CF9AE}" pid="6" name="MSIP_Label_eef16b98-c9e0-42fa-917d-c446735d6f1c_SiteId">
    <vt:lpwstr>22991c1b-aa70-4d9c-85be-637908be565f</vt:lpwstr>
  </property>
  <property fmtid="{D5CDD505-2E9C-101B-9397-08002B2CF9AE}" pid="7" name="MSIP_Label_eef16b98-c9e0-42fa-917d-c446735d6f1c_ActionId">
    <vt:lpwstr>d4821c36-609f-4b59-a680-96dfd6cb6ee7</vt:lpwstr>
  </property>
  <property fmtid="{D5CDD505-2E9C-101B-9397-08002B2CF9AE}" pid="8" name="MSIP_Label_eef16b98-c9e0-42fa-917d-c446735d6f1c_ContentBits">
    <vt:lpwstr>0</vt:lpwstr>
  </property>
</Properties>
</file>